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4"/>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g07一般公共预算财政拨款“三公经费”支出决算表" sheetId="12" r:id="rId7"/>
    <sheet name="g08政府性基金预算财政拨款收入支出决算表" sheetId="11" r:id="rId8"/>
    <sheet name="g09国有资本经营预算财政拨款支出决算表 " sheetId="16" r:id="rId9"/>
  </sheets>
  <definedNames>
    <definedName name="_xlnm.Print_Area" localSheetId="0">g01收入支出决算总表!$A$1:$F$21</definedName>
    <definedName name="_xlnm.Print_Area" localSheetId="3">g04财政拨款收入支出决算总表!$A$1:$I$23</definedName>
    <definedName name="_xlnm.Print_Area" localSheetId="4">g05一般公共预算财政拨款支出决算表!$A$1:$F$27</definedName>
    <definedName name="_xlnm.Print_Area" localSheetId="5">g06一般公共预算财政拨款基本支出决算表!$A$1:$I$34</definedName>
    <definedName name="_xlnm.Print_Area" localSheetId="6">g07一般公共预算财政拨款“三公经费”支出决算表!$A$1:$L$9</definedName>
    <definedName name="_xlnm.Print_Area" localSheetId="7">g08政府性基金预算财政拨款收入支出决算表!$A$1:$I$16</definedName>
    <definedName name="_xlnm.Print_Area" localSheetId="8">'g09国有资本经营预算财政拨款支出决算表 '!#REF!</definedName>
  </definedNames>
  <calcPr calcId="144525" iterate="1" iterateCount="100" iterateDelta="0.001"/>
</workbook>
</file>

<file path=xl/sharedStrings.xml><?xml version="1.0" encoding="utf-8"?>
<sst xmlns="http://schemas.openxmlformats.org/spreadsheetml/2006/main" count="372" uniqueCount="228">
  <si>
    <t>收入支出决算总表</t>
  </si>
  <si>
    <t>公开01表</t>
  </si>
  <si>
    <t>部门：常德市文化馆</t>
  </si>
  <si>
    <t>单位：万元</t>
  </si>
  <si>
    <t>收入</t>
  </si>
  <si>
    <t>支出</t>
  </si>
  <si>
    <t>项    目</t>
  </si>
  <si>
    <t>行次</t>
  </si>
  <si>
    <t>决算数</t>
  </si>
  <si>
    <t>栏    次</t>
  </si>
  <si>
    <t>1</t>
  </si>
  <si>
    <t>2</t>
  </si>
  <si>
    <t>一、一般公共预算财政拨款收入</t>
  </si>
  <si>
    <t>一、一般公共服务支出</t>
  </si>
  <si>
    <t>14</t>
  </si>
  <si>
    <t>二、政府性基金预算财政拨款收入</t>
  </si>
  <si>
    <t>二、外交支出</t>
  </si>
  <si>
    <t>15</t>
  </si>
  <si>
    <t>三、国有资本经营预算财政拨款收入</t>
  </si>
  <si>
    <t>3</t>
  </si>
  <si>
    <t>三、国防支出</t>
  </si>
  <si>
    <t>16</t>
  </si>
  <si>
    <t>四、上级补助收入</t>
  </si>
  <si>
    <t>4</t>
  </si>
  <si>
    <t>四、公共安全支出</t>
  </si>
  <si>
    <t>17</t>
  </si>
  <si>
    <t>五、事业收入</t>
  </si>
  <si>
    <t>5</t>
  </si>
  <si>
    <t>五、教育支出</t>
  </si>
  <si>
    <t>18</t>
  </si>
  <si>
    <t>六、经营收入</t>
  </si>
  <si>
    <t>6</t>
  </si>
  <si>
    <t>六、科学技术支出</t>
  </si>
  <si>
    <t>19</t>
  </si>
  <si>
    <t>七、附属单位上缴收入</t>
  </si>
  <si>
    <t>7</t>
  </si>
  <si>
    <t>七、文化旅游体育与传媒支出</t>
  </si>
  <si>
    <t>20</t>
  </si>
  <si>
    <t>八、其他收入</t>
  </si>
  <si>
    <t>8</t>
  </si>
  <si>
    <t>八、社会保障和就业支出</t>
  </si>
  <si>
    <t>21</t>
  </si>
  <si>
    <t>9</t>
  </si>
  <si>
    <t>十九、住房保障支出</t>
  </si>
  <si>
    <t>22</t>
  </si>
  <si>
    <t>本年收入合计</t>
  </si>
  <si>
    <t>10</t>
  </si>
  <si>
    <t>本年支出合计</t>
  </si>
  <si>
    <t>23</t>
  </si>
  <si>
    <t xml:space="preserve">         使用非财政拨款结余</t>
  </si>
  <si>
    <t>11</t>
  </si>
  <si>
    <t xml:space="preserve">                结余分配</t>
  </si>
  <si>
    <t>24</t>
  </si>
  <si>
    <t xml:space="preserve">         年初结转和结余</t>
  </si>
  <si>
    <t>12</t>
  </si>
  <si>
    <t xml:space="preserve">                年末结转和结余</t>
  </si>
  <si>
    <t>25</t>
  </si>
  <si>
    <t>总计</t>
  </si>
  <si>
    <t>13</t>
  </si>
  <si>
    <t>26</t>
  </si>
  <si>
    <t>注：1、本表反映部门本年度的总收支和年末结转结余情况。
    2、本套报表金额单位转换时可能存在尾数误差。
3、本表数据来源于部门决算报表Z01收入支出决算总表</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</si>
  <si>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</si>
  <si>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</si>
  <si>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</si>
  <si>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</si>
  <si>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</si>
  <si>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</si>
  <si>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</si>
  <si>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</si>
  <si>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</si>
  <si>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</si>
  <si>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</si>
  <si>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</si>
  <si>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文化旅游体育与传媒支出</t>
  </si>
  <si>
    <t>文化和旅游</t>
  </si>
  <si>
    <t xml:space="preserve"> 文化活动</t>
  </si>
  <si>
    <t xml:space="preserve"> 群众文化</t>
  </si>
  <si>
    <t xml:space="preserve"> 文化创作与保护</t>
  </si>
  <si>
    <t xml:space="preserve"> 其他文化和旅游支出</t>
  </si>
  <si>
    <t>其他文化旅游体育与传媒支出</t>
  </si>
  <si>
    <t xml:space="preserve"> 其他文化旅游体育与传媒支出</t>
  </si>
  <si>
    <t>社会保障和就业支出</t>
  </si>
  <si>
    <t>行政事业单位养老支出</t>
  </si>
  <si>
    <t xml:space="preserve"> 事业单位离退休</t>
  </si>
  <si>
    <t xml:space="preserve"> 机关事业单位职业年金缴费支出</t>
  </si>
  <si>
    <t>抚恤</t>
  </si>
  <si>
    <t xml:space="preserve"> 死亡抚恤</t>
  </si>
  <si>
    <t>住房保障支出</t>
  </si>
  <si>
    <t>住房改革支出</t>
  </si>
  <si>
    <t xml:space="preserve"> 住房公积金</t>
  </si>
  <si>
    <t>注：1、本表反映部门本年度取得的各项收入情况，细化公开到功能分类项级科目。
    2、本表数据来源于部门决算报表Z03收入决算表。</t>
  </si>
  <si>
    <t>支出决算表</t>
  </si>
  <si>
    <t>公开03表</t>
  </si>
  <si>
    <t>基本支出</t>
  </si>
  <si>
    <t>项目支出</t>
  </si>
  <si>
    <t>上缴上级支出</t>
  </si>
  <si>
    <t>经营支出</t>
  </si>
  <si>
    <t>对附属单位补助支出</t>
  </si>
  <si>
    <t xml:space="preserve"> 行政事业单位养老支出</t>
  </si>
  <si>
    <t>注：1、本表反映部门本年度各项支出情况，细化公开到功能分类项级科目。
2、本表数据来源于部门决算报表Z04支出决算表。</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</si>
  <si>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</si>
  <si>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</si>
  <si>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</si>
  <si>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</si>
  <si>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</si>
  <si>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</si>
  <si>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</si>
  <si>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</si>
  <si>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</si>
  <si>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</si>
  <si>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</si>
  <si>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</si>
  <si>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</si>
  <si>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</si>
  <si>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注：1、本表反映部门本年度一般公共预算财政拨款、政府性基金预算财政拨款和国有资本经营预算财政拨款的总收支和年末结转结余情况。
2、本表数据来源于部门决算报表Z01_1财政拨款收入支出决算总表。</t>
  </si>
  <si>
    <t>一般公共预算财政拨款支出决算表</t>
  </si>
  <si>
    <r>
      <t>公开0</t>
    </r>
    <r>
      <rPr>
        <sz val="10"/>
        <color indexed="8"/>
        <rFont val="宋体"/>
        <charset val="134"/>
      </rPr>
      <t>5</t>
    </r>
    <r>
      <rPr>
        <sz val="10"/>
        <color indexed="8"/>
        <rFont val="宋体"/>
        <charset val="134"/>
      </rPr>
      <t>表</t>
    </r>
  </si>
  <si>
    <r>
      <t xml:space="preserve">项 </t>
    </r>
    <r>
      <rPr>
        <sz val="11"/>
        <color indexed="8"/>
        <rFont val="宋体"/>
        <charset val="134"/>
      </rPr>
      <t xml:space="preserve">   </t>
    </r>
    <r>
      <rPr>
        <sz val="12"/>
        <rFont val="宋体"/>
        <charset val="134"/>
      </rPr>
      <t>目</t>
    </r>
  </si>
  <si>
    <t>本年支出</t>
  </si>
  <si>
    <t>小计</t>
  </si>
  <si>
    <t xml:space="preserve">基本支出  </t>
  </si>
  <si>
    <t xml:space="preserve"> </t>
  </si>
  <si>
    <t>注：1、本表反映部门本年度一般公共预算财政拨款支出情况，细化公开到功能分类项级科目。
2、本表数据来源于部门决算报表Z07一般公共预算财政拨款支出决算表。</t>
  </si>
  <si>
    <t>一般公共预算财政拨款基本支出决算表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</si>
  <si>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</si>
  <si>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</si>
  <si>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</si>
  <si>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</si>
  <si>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</si>
  <si>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</si>
  <si>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</si>
  <si>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</si>
  <si>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</si>
  <si>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</si>
  <si>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</si>
  <si>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</si>
  <si>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</si>
  <si>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</si>
  <si>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</si>
  <si>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</si>
  <si>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</si>
  <si>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</si>
  <si>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</si>
  <si>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</si>
  <si>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</si>
  <si>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</si>
  <si>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</si>
  <si>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</si>
  <si>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</si>
  <si>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</si>
  <si>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</si>
  <si>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</si>
  <si>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</si>
  <si>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</si>
  <si>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</si>
  <si>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</si>
  <si>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</si>
  <si>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</si>
  <si>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</si>
  <si>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</si>
  <si>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</si>
  <si>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</si>
  <si>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</si>
  <si>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</si>
  <si>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</si>
  <si>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</si>
  <si>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</si>
  <si>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</si>
  <si>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</si>
  <si>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</si>
  <si>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</si>
  <si>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</si>
  <si>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</si>
  <si>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</si>
  <si>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</si>
  <si>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</si>
  <si>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</si>
  <si>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</si>
  <si>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</si>
  <si>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</si>
  <si>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</si>
  <si>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</si>
  <si>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</si>
  <si>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</si>
  <si>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</si>
  <si>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</si>
  <si>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</si>
  <si>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</si>
  <si>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</si>
  <si>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</si>
  <si>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</si>
  <si>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</si>
  <si>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</si>
  <si>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</si>
  <si>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</si>
  <si>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</si>
  <si>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</si>
  <si>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</si>
  <si>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</si>
  <si>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</si>
  <si>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</si>
  <si>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</si>
  <si>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</si>
  <si>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</si>
  <si>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</si>
  <si>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</si>
  <si>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</si>
  <si>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</si>
  <si>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 xml:space="preserve">注：1、本表反映部门本年度一般公共预算财政拨款基本支出明细情况。                                                                                                                           2、本表数据来源于部门决算报表Z08_1一般公共预算财政拨款基本支出决算表。
</t>
  </si>
  <si>
    <t>一般公共预算财政拨款“三公”经费支出决算表</t>
  </si>
  <si>
    <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</si>
  <si>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</si>
  <si>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</si>
  <si>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</si>
  <si>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</si>
  <si>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</si>
  <si>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</si>
  <si>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 xml:space="preserve">  注：1、本表反映部门本年度“三公”经费支出预决算情况。其中，预算数为“三公”经费全年预算数，反映按规定程序调整后的预算数；决算数是包括当年一般公共预算财政拨款和以前年度结转资金安排的实际支出。
2、本表数据来源于部门决算报表F03机构运行信息表。</t>
  </si>
  <si>
    <t>政府性基金预算财政拨款收入支出决算表</t>
  </si>
  <si>
    <r>
      <t>公开0</t>
    </r>
    <r>
      <rPr>
        <sz val="10"/>
        <color indexed="8"/>
        <rFont val="宋体"/>
        <charset val="134"/>
      </rPr>
      <t>8</t>
    </r>
    <r>
      <rPr>
        <sz val="10"/>
        <color indexed="8"/>
        <rFont val="宋体"/>
        <charset val="134"/>
      </rPr>
      <t>表</t>
    </r>
  </si>
  <si>
    <t>年初结转和结余</t>
  </si>
  <si>
    <t>本年收入</t>
  </si>
  <si>
    <t>年末结转和结余</t>
  </si>
  <si>
    <t>无相关收支</t>
  </si>
  <si>
    <t xml:space="preserve"> 注：1、本表反映部门本年度政府性基金预算财政拨款收入、支出及结转和结余情况，细化公开到功能分类项级科目。
2、本表数据来源于部门决算报表Z09政府性基金预算财政拨款收入支出决算表。
(若本单位无政府性基金收支,请说明：XX单位没有政府性基金收入，也没有使用政府性基金安排的支出，故本表无数据。不能删除此表)</t>
  </si>
  <si>
    <t>国有资本经营预算财政拨款支出决算表</t>
  </si>
  <si>
    <t>公开09表</t>
  </si>
  <si>
    <t>注：1、本表反映部门本年度国有资本经营预算财政拨款支出情况，细化公开到功能分类项级科目。
2、本表数据来源于部门决算报表Z12国有资本经营预算财政拨款支出决算表。
(若本单位无国有资本经营预算收支,请说明：XX单位没有国有资本经营预算收入，也没有使用国有资本经营预算的支出，故本表无数据。不能删除此表)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</si>
</sst>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name val="宋体"/>
      <charset val="134"/>
    </font>
    <font>
      <sz val="12"/>
      <color indexed="8"/>
      <name val="Arial"/>
      <family val="2"/>
      <charset val="134"/>
    </font>
    <font>
      <sz val="10"/>
      <color indexed="8"/>
      <name val="Arial"/>
      <family val="2"/>
      <charset val="134"/>
    </font>
    <font>
      <sz val="16"/>
      <color indexed="8"/>
      <name val="华文中宋"/>
      <charset val="134"/>
    </font>
    <font>
      <sz val="9"/>
      <color indexed="8"/>
      <name val="宋体"/>
      <charset val="134"/>
    </font>
    <font>
      <sz val="12"/>
      <color indexed="8"/>
      <name val="宋体"/>
      <charset val="134"/>
    </font>
    <font>
      <sz val="10.5"/>
      <color indexed="8"/>
      <name val="宋体"/>
      <charset val="134"/>
    </font>
    <font>
      <sz val="11"/>
      <color indexed="8"/>
      <name val="宋体"/>
      <charset val="134"/>
    </font>
    <font>
      <sz val="12"/>
      <name val="黑体"/>
      <charset val="134"/>
    </font>
    <font>
      <b/>
      <sz val="11"/>
      <name val="宋体"/>
      <charset val="134"/>
    </font>
    <font>
      <sz val="11"/>
      <color indexed="62"/>
      <name val="宋体"/>
      <charset val="134"/>
    </font>
    <font>
      <sz val="11"/>
      <color indexed="20"/>
      <name val="宋体"/>
      <charset val="134"/>
    </font>
    <font>
      <sz val="11"/>
      <color indexed="16"/>
      <name val="宋体"/>
      <charset val="134"/>
    </font>
    <font>
      <sz val="11"/>
      <color indexed="9"/>
      <name val="宋体"/>
      <charset val="134"/>
    </font>
    <font>
      <u/>
      <sz val="12"/>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Arial"/>
      <family val="2"/>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3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top style="thin">
        <color auto="1"/>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74">
    <xf numFmtId="0" fontId="0" fillId="0" borderId="0"/>
    <xf numFmtId="0" fontId="0" fillId="0" borderId="0">
      <alignment vertical="center"/>
    </xf>
    <xf numFmtId="42" fontId="12" fillId="0" borderId="0" applyFont="0" applyFill="0" applyBorder="0" applyAlignment="0" applyProtection="0">
      <alignment vertical="center"/>
    </xf>
    <xf numFmtId="0" fontId="12" fillId="3" borderId="0" applyNumberFormat="0" applyBorder="0" applyAlignment="0" applyProtection="0">
      <alignment vertical="center"/>
    </xf>
    <xf numFmtId="0" fontId="15" fillId="4" borderId="24" applyNumberFormat="0" applyAlignment="0" applyProtection="0">
      <alignment vertical="center"/>
    </xf>
    <xf numFmtId="44" fontId="12" fillId="0" borderId="0" applyFont="0" applyFill="0" applyBorder="0" applyAlignment="0" applyProtection="0">
      <alignment vertical="center"/>
    </xf>
    <xf numFmtId="0" fontId="16" fillId="5" borderId="0" applyNumberFormat="0" applyBorder="0" applyAlignment="0" applyProtection="0">
      <alignment vertical="center"/>
    </xf>
    <xf numFmtId="41" fontId="12" fillId="0" borderId="0" applyFont="0" applyFill="0" applyBorder="0" applyAlignment="0" applyProtection="0">
      <alignment vertical="center"/>
    </xf>
    <xf numFmtId="0" fontId="12" fillId="6" borderId="0" applyNumberFormat="0" applyBorder="0" applyAlignment="0" applyProtection="0">
      <alignment vertical="center"/>
    </xf>
    <xf numFmtId="0" fontId="17" fillId="5" borderId="0" applyNumberFormat="0" applyBorder="0" applyAlignment="0" applyProtection="0">
      <alignment vertical="center"/>
    </xf>
    <xf numFmtId="43" fontId="12"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6" fillId="5" borderId="0" applyNumberFormat="0" applyBorder="0" applyAlignment="0" applyProtection="0">
      <alignment vertical="center"/>
    </xf>
    <xf numFmtId="9"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3" borderId="25" applyNumberFormat="0" applyFont="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4" fillId="0" borderId="0" applyNumberFormat="0" applyFill="0" applyBorder="0" applyAlignment="0" applyProtection="0">
      <alignment vertical="center"/>
    </xf>
    <xf numFmtId="0" fontId="0" fillId="0" borderId="0"/>
    <xf numFmtId="0" fontId="25" fillId="0" borderId="26" applyNumberFormat="0" applyFill="0" applyAlignment="0" applyProtection="0">
      <alignment vertical="center"/>
    </xf>
    <xf numFmtId="0" fontId="7" fillId="0" borderId="0"/>
    <xf numFmtId="0" fontId="26" fillId="0" borderId="27" applyNumberFormat="0" applyFill="0" applyAlignment="0" applyProtection="0">
      <alignment vertical="center"/>
    </xf>
    <xf numFmtId="0" fontId="18" fillId="7" borderId="0" applyNumberFormat="0" applyBorder="0" applyAlignment="0" applyProtection="0">
      <alignment vertical="center"/>
    </xf>
    <xf numFmtId="0" fontId="21" fillId="0" borderId="28" applyNumberFormat="0" applyFill="0" applyAlignment="0" applyProtection="0">
      <alignment vertical="center"/>
    </xf>
    <xf numFmtId="0" fontId="18" fillId="7" borderId="0" applyNumberFormat="0" applyBorder="0" applyAlignment="0" applyProtection="0">
      <alignment vertical="center"/>
    </xf>
    <xf numFmtId="0" fontId="27" fillId="2" borderId="29" applyNumberFormat="0" applyAlignment="0" applyProtection="0">
      <alignment vertical="center"/>
    </xf>
    <xf numFmtId="0" fontId="28" fillId="2" borderId="24" applyNumberFormat="0" applyAlignment="0" applyProtection="0">
      <alignment vertical="center"/>
    </xf>
    <xf numFmtId="0" fontId="16" fillId="5" borderId="0" applyNumberFormat="0" applyBorder="0" applyAlignment="0" applyProtection="0">
      <alignment vertical="center"/>
    </xf>
    <xf numFmtId="0" fontId="29" fillId="9" borderId="30" applyNumberFormat="0" applyAlignment="0" applyProtection="0">
      <alignment vertical="center"/>
    </xf>
    <xf numFmtId="0" fontId="12" fillId="3" borderId="0" applyNumberFormat="0" applyBorder="0" applyAlignment="0" applyProtection="0">
      <alignment vertical="center"/>
    </xf>
    <xf numFmtId="0" fontId="18" fillId="10" borderId="0" applyNumberFormat="0" applyBorder="0" applyAlignment="0" applyProtection="0">
      <alignment vertical="center"/>
    </xf>
    <xf numFmtId="0" fontId="30" fillId="0" borderId="31" applyNumberFormat="0" applyFill="0" applyAlignment="0" applyProtection="0">
      <alignment vertical="center"/>
    </xf>
    <xf numFmtId="0" fontId="31" fillId="0" borderId="32" applyNumberFormat="0" applyFill="0" applyAlignment="0" applyProtection="0">
      <alignment vertical="center"/>
    </xf>
    <xf numFmtId="0" fontId="32" fillId="6" borderId="0" applyNumberFormat="0" applyBorder="0" applyAlignment="0" applyProtection="0">
      <alignment vertical="center"/>
    </xf>
    <xf numFmtId="0" fontId="33" fillId="11" borderId="0" applyNumberFormat="0" applyBorder="0" applyAlignment="0" applyProtection="0">
      <alignment vertical="center"/>
    </xf>
    <xf numFmtId="0" fontId="12" fillId="12" borderId="0" applyNumberFormat="0" applyBorder="0" applyAlignment="0" applyProtection="0">
      <alignment vertical="center"/>
    </xf>
    <xf numFmtId="0" fontId="18" fillId="13"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8" fillId="15" borderId="0" applyNumberFormat="0" applyBorder="0" applyAlignment="0" applyProtection="0">
      <alignment vertical="center"/>
    </xf>
    <xf numFmtId="0" fontId="18" fillId="13"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8" fillId="16" borderId="0" applyNumberFormat="0" applyBorder="0" applyAlignment="0" applyProtection="0">
      <alignment vertical="center"/>
    </xf>
    <xf numFmtId="0" fontId="12" fillId="14" borderId="0" applyNumberFormat="0" applyBorder="0" applyAlignment="0" applyProtection="0">
      <alignment vertical="center"/>
    </xf>
    <xf numFmtId="0" fontId="18" fillId="17" borderId="0" applyNumberFormat="0" applyBorder="0" applyAlignment="0" applyProtection="0">
      <alignment vertical="center"/>
    </xf>
    <xf numFmtId="0" fontId="18" fillId="8" borderId="0" applyNumberFormat="0" applyBorder="0" applyAlignment="0" applyProtection="0">
      <alignment vertical="center"/>
    </xf>
    <xf numFmtId="0" fontId="12" fillId="4" borderId="0" applyNumberFormat="0" applyBorder="0" applyAlignment="0" applyProtection="0">
      <alignment vertical="center"/>
    </xf>
    <xf numFmtId="0" fontId="18" fillId="4"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2" fillId="0" borderId="0">
      <alignment vertical="center"/>
    </xf>
    <xf numFmtId="0" fontId="16"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4" fillId="0" borderId="0"/>
  </cellStyleXfs>
  <cellXfs count="158">
    <xf numFmtId="0" fontId="0" fillId="0" borderId="0" xfId="0"/>
    <xf numFmtId="0" fontId="0" fillId="0" borderId="0" xfId="66" applyAlignment="1">
      <alignment vertical="center" wrapText="1"/>
    </xf>
    <xf numFmtId="0" fontId="1" fillId="2" borderId="0" xfId="66" applyFont="1" applyFill="1" applyAlignment="1">
      <alignment horizontal="center" vertical="center" wrapText="1"/>
    </xf>
    <xf numFmtId="0" fontId="2" fillId="2" borderId="0" xfId="66" applyFont="1" applyFill="1" applyAlignment="1">
      <alignment horizontal="center" vertical="center" wrapText="1"/>
    </xf>
    <xf numFmtId="0" fontId="2" fillId="2" borderId="0" xfId="66" applyFont="1" applyFill="1" applyAlignment="1">
      <alignment vertical="center" wrapText="1"/>
    </xf>
    <xf numFmtId="0" fontId="3" fillId="2" borderId="0" xfId="1" applyFont="1" applyFill="1" applyAlignment="1">
      <alignment horizontal="right" vertical="center"/>
    </xf>
    <xf numFmtId="0" fontId="3" fillId="2" borderId="1" xfId="1" applyFont="1" applyFill="1" applyBorder="1" applyAlignment="1">
      <alignment horizontal="left" vertical="center"/>
    </xf>
    <xf numFmtId="0" fontId="0" fillId="0" borderId="1" xfId="0" applyBorder="1" applyAlignment="1">
      <alignment vertical="center"/>
    </xf>
    <xf numFmtId="0" fontId="2" fillId="2" borderId="1"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1" xfId="66" applyFont="1" applyFill="1" applyBorder="1" applyAlignment="1">
      <alignment horizontal="center" vertical="center" wrapText="1"/>
    </xf>
    <xf numFmtId="0" fontId="0" fillId="0" borderId="11" xfId="66" applyFont="1" applyBorder="1" applyAlignment="1">
      <alignment horizontal="center" vertical="center" wrapText="1"/>
    </xf>
    <xf numFmtId="0" fontId="0" fillId="0" borderId="12" xfId="66" applyFont="1" applyBorder="1" applyAlignment="1">
      <alignment horizontal="center" vertical="center" wrapText="1"/>
    </xf>
    <xf numFmtId="0" fontId="0" fillId="0" borderId="13" xfId="66" applyFont="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4" fontId="0" fillId="0" borderId="8" xfId="66" applyNumberFormat="1" applyFont="1" applyFill="1" applyBorder="1" applyAlignment="1">
      <alignment horizontal="center" vertical="center" wrapText="1"/>
    </xf>
    <xf numFmtId="0" fontId="2" fillId="0" borderId="8" xfId="66" applyFont="1" applyBorder="1" applyAlignment="1">
      <alignment vertical="center" wrapText="1"/>
    </xf>
    <xf numFmtId="0" fontId="0" fillId="0" borderId="8" xfId="66" applyFont="1" applyFill="1" applyBorder="1" applyAlignment="1">
      <alignment vertical="center" wrapText="1"/>
    </xf>
    <xf numFmtId="4" fontId="0" fillId="0" borderId="8" xfId="66" applyNumberFormat="1" applyFont="1" applyFill="1" applyBorder="1" applyAlignment="1">
      <alignment vertical="center" wrapText="1"/>
    </xf>
    <xf numFmtId="0" fontId="0" fillId="0" borderId="8" xfId="66" applyFont="1" applyBorder="1" applyAlignment="1">
      <alignment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19" xfId="66" applyFont="1" applyBorder="1" applyAlignment="1">
      <alignment vertical="center" wrapText="1"/>
    </xf>
    <xf numFmtId="0" fontId="0" fillId="0" borderId="19" xfId="66" applyFont="1" applyFill="1" applyBorder="1" applyAlignment="1">
      <alignment vertical="center" wrapText="1"/>
    </xf>
    <xf numFmtId="0" fontId="0" fillId="0" borderId="20" xfId="66" applyFont="1" applyBorder="1" applyAlignment="1">
      <alignment horizontal="left" vertical="center" wrapText="1"/>
    </xf>
    <xf numFmtId="0" fontId="0" fillId="0" borderId="20" xfId="66" applyFont="1" applyBorder="1" applyAlignment="1">
      <alignment horizontal="left" vertical="center"/>
    </xf>
    <xf numFmtId="0" fontId="4"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3" fillId="2" borderId="16" xfId="1" applyFont="1" applyFill="1" applyBorder="1" applyAlignment="1">
      <alignment horizontal="left" vertical="center"/>
    </xf>
    <xf numFmtId="0" fontId="0" fillId="0" borderId="16" xfId="0" applyBorder="1" applyAlignment="1">
      <alignment vertical="center"/>
    </xf>
    <xf numFmtId="0" fontId="2" fillId="2" borderId="0" xfId="66" applyFont="1" applyFill="1" applyBorder="1" applyAlignment="1">
      <alignment vertical="center" wrapText="1"/>
    </xf>
    <xf numFmtId="0" fontId="0" fillId="0" borderId="8" xfId="66" applyFont="1" applyFill="1" applyBorder="1" applyAlignment="1">
      <alignment horizontal="center" vertical="center" wrapText="1"/>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0" fillId="0" borderId="0" xfId="66" applyFont="1" applyAlignment="1">
      <alignment horizontal="left" vertical="center"/>
    </xf>
    <xf numFmtId="0" fontId="5" fillId="0" borderId="8" xfId="66" applyFont="1" applyFill="1" applyBorder="1" applyAlignment="1">
      <alignment horizontal="center" vertical="center" wrapText="1"/>
    </xf>
    <xf numFmtId="0" fontId="5" fillId="0" borderId="8" xfId="66" applyFont="1" applyBorder="1" applyAlignment="1">
      <alignment horizontal="center" vertical="center" wrapText="1"/>
    </xf>
    <xf numFmtId="176" fontId="0" fillId="0" borderId="8" xfId="66" applyNumberFormat="1" applyFont="1" applyFill="1" applyBorder="1" applyAlignment="1">
      <alignment vertical="center" wrapText="1"/>
    </xf>
    <xf numFmtId="0" fontId="0" fillId="2" borderId="0" xfId="66" applyFont="1" applyFill="1" applyAlignment="1">
      <alignment vertical="center" wrapText="1"/>
    </xf>
    <xf numFmtId="0" fontId="6" fillId="0" borderId="0" xfId="26" applyFont="1" applyAlignment="1">
      <alignment vertical="center"/>
    </xf>
    <xf numFmtId="0" fontId="7" fillId="0" borderId="0" xfId="26" applyAlignment="1">
      <alignment vertical="center"/>
    </xf>
    <xf numFmtId="0" fontId="7" fillId="0" borderId="0" xfId="26"/>
    <xf numFmtId="0" fontId="8" fillId="0" borderId="0" xfId="26" applyFont="1" applyAlignment="1">
      <alignment horizontal="center" vertical="center"/>
    </xf>
    <xf numFmtId="0" fontId="3" fillId="0" borderId="16" xfId="26" applyFont="1" applyBorder="1" applyAlignment="1">
      <alignment vertical="center"/>
    </xf>
    <xf numFmtId="0" fontId="7" fillId="0" borderId="16" xfId="26" applyFont="1" applyBorder="1" applyAlignment="1">
      <alignment vertical="center"/>
    </xf>
    <xf numFmtId="0" fontId="7" fillId="0" borderId="0" xfId="26" applyFont="1" applyAlignment="1">
      <alignment vertical="center"/>
    </xf>
    <xf numFmtId="0" fontId="3" fillId="0" borderId="8" xfId="0" applyFont="1" applyBorder="1" applyAlignment="1">
      <alignment horizontal="center" vertical="center" wrapText="1"/>
    </xf>
    <xf numFmtId="0" fontId="3" fillId="0" borderId="8" xfId="0" applyFont="1" applyFill="1" applyBorder="1" applyAlignment="1">
      <alignment horizontal="left" vertical="center"/>
    </xf>
    <xf numFmtId="0" fontId="3" fillId="0" borderId="8" xfId="0" applyFont="1" applyFill="1" applyBorder="1" applyAlignment="1">
      <alignment vertical="center"/>
    </xf>
    <xf numFmtId="0" fontId="9" fillId="0" borderId="8" xfId="0" applyFont="1" applyFill="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xf>
    <xf numFmtId="0" fontId="10" fillId="0" borderId="21" xfId="26" applyFont="1" applyBorder="1" applyAlignment="1">
      <alignment horizontal="left" vertical="top" wrapText="1"/>
    </xf>
    <xf numFmtId="0" fontId="10" fillId="0" borderId="21" xfId="26" applyFont="1" applyBorder="1" applyAlignment="1">
      <alignment horizontal="left" vertical="top"/>
    </xf>
    <xf numFmtId="0" fontId="11" fillId="0" borderId="0" xfId="0" applyFont="1" applyAlignment="1">
      <alignment horizontal="justify"/>
    </xf>
    <xf numFmtId="0" fontId="3" fillId="2" borderId="0" xfId="65" applyFont="1" applyFill="1" applyAlignment="1">
      <alignment horizontal="right" vertical="center"/>
    </xf>
    <xf numFmtId="0" fontId="3" fillId="0" borderId="0" xfId="26" applyFont="1" applyAlignment="1">
      <alignment horizontal="right" vertical="center"/>
    </xf>
    <xf numFmtId="0" fontId="9" fillId="0" borderId="8" xfId="0" applyFont="1" applyBorder="1" applyAlignment="1">
      <alignment vertical="center"/>
    </xf>
    <xf numFmtId="0" fontId="0" fillId="0" borderId="16" xfId="0" applyBorder="1" applyAlignment="1">
      <alignment horizontal="left" vertical="center"/>
    </xf>
    <xf numFmtId="177" fontId="0" fillId="0" borderId="8" xfId="0" applyNumberFormat="1" applyFill="1" applyBorder="1" applyAlignment="1">
      <alignment horizontal="left" vertical="center"/>
    </xf>
    <xf numFmtId="0" fontId="12" fillId="0" borderId="22" xfId="0" applyFont="1" applyFill="1" applyBorder="1" applyAlignment="1">
      <alignment horizontal="left" vertical="center" shrinkToFit="1"/>
    </xf>
    <xf numFmtId="176" fontId="0" fillId="0" borderId="8" xfId="0" applyNumberFormat="1" applyFill="1" applyBorder="1" applyAlignment="1">
      <alignment horizontal="right" vertical="center"/>
    </xf>
    <xf numFmtId="176" fontId="0" fillId="0" borderId="8" xfId="0" applyNumberFormat="1" applyFill="1" applyBorder="1" applyAlignment="1">
      <alignment horizontal="left" vertical="center"/>
    </xf>
    <xf numFmtId="176" fontId="5" fillId="0" borderId="8" xfId="0" applyNumberFormat="1" applyFont="1" applyFill="1" applyBorder="1" applyAlignment="1">
      <alignment horizontal="left" vertical="center"/>
    </xf>
    <xf numFmtId="0" fontId="0" fillId="0" borderId="23" xfId="0" applyFill="1" applyBorder="1" applyAlignment="1">
      <alignment horizontal="left" vertical="center"/>
    </xf>
    <xf numFmtId="0" fontId="0" fillId="0" borderId="14" xfId="0" applyFill="1" applyBorder="1" applyAlignment="1">
      <alignment horizontal="left" vertical="center"/>
    </xf>
    <xf numFmtId="176" fontId="2" fillId="0" borderId="8" xfId="0" applyNumberFormat="1" applyFont="1" applyFill="1" applyBorder="1" applyAlignment="1">
      <alignment horizontal="left" vertical="center"/>
    </xf>
    <xf numFmtId="0" fontId="0" fillId="0" borderId="23" xfId="0" applyBorder="1" applyAlignment="1">
      <alignment horizontal="left" vertical="center"/>
    </xf>
    <xf numFmtId="0" fontId="0" fillId="0" borderId="14" xfId="0" applyBorder="1" applyAlignment="1">
      <alignment horizontal="left" vertical="center"/>
    </xf>
    <xf numFmtId="0" fontId="4"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3" fillId="0" borderId="0" xfId="1" applyFont="1" applyAlignment="1">
      <alignment horizontal="left" vertical="center"/>
    </xf>
    <xf numFmtId="0" fontId="8" fillId="0" borderId="0" xfId="1" applyFont="1" applyFill="1" applyAlignment="1">
      <alignment horizontal="center" vertical="center"/>
    </xf>
    <xf numFmtId="0" fontId="0" fillId="2" borderId="0" xfId="1" applyFill="1" applyAlignment="1">
      <alignment horizontal="right" vertical="center"/>
    </xf>
    <xf numFmtId="0" fontId="3" fillId="2" borderId="0" xfId="1" applyFont="1" applyFill="1" applyAlignment="1">
      <alignment horizontal="left" vertical="center"/>
    </xf>
    <xf numFmtId="176" fontId="0" fillId="2" borderId="8" xfId="1" applyNumberFormat="1" applyFont="1" applyFill="1" applyBorder="1" applyAlignment="1">
      <alignment horizontal="center" vertical="center"/>
    </xf>
    <xf numFmtId="176" fontId="0" fillId="0" borderId="8"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49" fontId="0" fillId="0" borderId="8" xfId="1" applyNumberFormat="1" applyFont="1" applyFill="1" applyBorder="1" applyAlignment="1">
      <alignment horizontal="center" vertical="center" wrapText="1"/>
    </xf>
    <xf numFmtId="49" fontId="0" fillId="0" borderId="8" xfId="1" applyNumberFormat="1" applyFont="1" applyFill="1" applyBorder="1" applyAlignment="1">
      <alignment horizontal="center" vertical="center"/>
    </xf>
    <xf numFmtId="176" fontId="5" fillId="0" borderId="8" xfId="1" applyNumberFormat="1" applyFont="1" applyFill="1" applyBorder="1" applyAlignment="1">
      <alignment horizontal="left" vertical="center"/>
    </xf>
    <xf numFmtId="0" fontId="5" fillId="0" borderId="8" xfId="1" applyNumberFormat="1" applyFont="1" applyFill="1" applyBorder="1" applyAlignment="1">
      <alignment horizontal="center" vertical="center"/>
    </xf>
    <xf numFmtId="176" fontId="5" fillId="0" borderId="8" xfId="1" applyNumberFormat="1" applyFont="1" applyFill="1" applyBorder="1" applyAlignment="1">
      <alignment horizontal="right" vertical="center"/>
    </xf>
    <xf numFmtId="0" fontId="5" fillId="0" borderId="8" xfId="1" applyNumberFormat="1" applyFont="1" applyFill="1" applyBorder="1" applyAlignment="1">
      <alignment horizontal="right" vertical="center"/>
    </xf>
    <xf numFmtId="176" fontId="0" fillId="0" borderId="8" xfId="1" applyNumberFormat="1" applyFont="1" applyFill="1" applyBorder="1" applyAlignment="1">
      <alignment horizontal="left" vertical="center"/>
    </xf>
    <xf numFmtId="0" fontId="0" fillId="0" borderId="8" xfId="1" applyNumberFormat="1" applyFont="1" applyFill="1" applyBorder="1" applyAlignment="1">
      <alignment horizontal="center" vertical="center"/>
    </xf>
    <xf numFmtId="0" fontId="0" fillId="0" borderId="8" xfId="1" applyFont="1" applyBorder="1" applyAlignment="1">
      <alignment horizontal="left" vertical="center"/>
    </xf>
    <xf numFmtId="0" fontId="0" fillId="0" borderId="8" xfId="1" applyNumberFormat="1" applyFont="1" applyFill="1" applyBorder="1" applyAlignment="1">
      <alignment horizontal="right" vertical="center"/>
    </xf>
    <xf numFmtId="176" fontId="14" fillId="0" borderId="8"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0" fontId="5" fillId="2" borderId="8" xfId="1" applyNumberFormat="1" applyFont="1" applyFill="1" applyBorder="1" applyAlignment="1">
      <alignment horizontal="center" vertical="center"/>
    </xf>
    <xf numFmtId="176" fontId="14" fillId="2" borderId="8" xfId="1" applyNumberFormat="1" applyFont="1" applyFill="1" applyBorder="1" applyAlignment="1">
      <alignment horizontal="center" vertical="center"/>
    </xf>
    <xf numFmtId="0" fontId="5" fillId="2" borderId="8" xfId="1" applyNumberFormat="1" applyFont="1" applyFill="1" applyBorder="1" applyAlignment="1">
      <alignment horizontal="right" vertical="center"/>
    </xf>
    <xf numFmtId="176" fontId="14" fillId="0" borderId="8" xfId="1" applyNumberFormat="1" applyFont="1" applyFill="1" applyBorder="1" applyAlignment="1">
      <alignment horizontal="right" vertical="center"/>
    </xf>
    <xf numFmtId="0" fontId="0" fillId="0" borderId="0" xfId="1" applyFont="1" applyBorder="1" applyAlignment="1">
      <alignment horizontal="left" vertical="center" wrapText="1"/>
    </xf>
    <xf numFmtId="0" fontId="0" fillId="0" borderId="0" xfId="1" applyFont="1" applyBorder="1" applyAlignment="1">
      <alignment horizontal="left" vertical="center"/>
    </xf>
    <xf numFmtId="0" fontId="4" fillId="0" borderId="0" xfId="1" applyFont="1" applyBorder="1" applyAlignment="1">
      <alignment horizontal="right" vertical="center"/>
    </xf>
    <xf numFmtId="0" fontId="2" fillId="0" borderId="0" xfId="1" applyFont="1" applyBorder="1" applyAlignment="1">
      <alignment horizontal="right" vertical="center"/>
    </xf>
    <xf numFmtId="176" fontId="0" fillId="0" borderId="8" xfId="1" applyNumberFormat="1" applyFont="1" applyFill="1" applyBorder="1" applyAlignment="1">
      <alignment horizontal="right" vertical="center"/>
    </xf>
    <xf numFmtId="0" fontId="4"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8" fillId="0" borderId="0" xfId="0" applyFont="1"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176" fontId="5" fillId="2" borderId="8"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5" fillId="0" borderId="8" xfId="0" applyNumberFormat="1" applyFont="1" applyFill="1" applyBorder="1" applyAlignment="1">
      <alignment horizontal="right" vertical="center"/>
    </xf>
    <xf numFmtId="177" fontId="5" fillId="0" borderId="8" xfId="0" applyNumberFormat="1" applyFont="1" applyFill="1" applyBorder="1" applyAlignment="1">
      <alignment horizontal="left" vertical="center"/>
    </xf>
    <xf numFmtId="177" fontId="5" fillId="2" borderId="8" xfId="0" applyNumberFormat="1" applyFont="1" applyFill="1" applyBorder="1" applyAlignment="1">
      <alignment horizontal="left" vertical="center"/>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5" fillId="0" borderId="8"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176" fontId="0" fillId="2" borderId="8" xfId="0" applyNumberFormat="1" applyFill="1" applyBorder="1" applyAlignment="1">
      <alignment horizontal="center" vertical="center"/>
    </xf>
    <xf numFmtId="176" fontId="0" fillId="0" borderId="8" xfId="0" applyNumberFormat="1" applyFont="1" applyFill="1" applyBorder="1" applyAlignment="1">
      <alignment horizontal="right" vertical="center"/>
    </xf>
    <xf numFmtId="177" fontId="0" fillId="2" borderId="8" xfId="0" applyNumberFormat="1" applyFill="1" applyBorder="1" applyAlignment="1">
      <alignment horizontal="left" vertical="center"/>
    </xf>
    <xf numFmtId="176" fontId="5" fillId="2" borderId="8" xfId="0" applyNumberFormat="1" applyFont="1" applyFill="1" applyBorder="1" applyAlignment="1">
      <alignment horizontal="left" vertical="center"/>
    </xf>
    <xf numFmtId="176" fontId="2" fillId="2" borderId="8" xfId="0" applyNumberFormat="1" applyFont="1" applyFill="1" applyBorder="1" applyAlignment="1">
      <alignment horizontal="lef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0" xfId="0" applyAlignment="1">
      <alignment vertical="center"/>
    </xf>
    <xf numFmtId="49" fontId="0" fillId="2" borderId="8" xfId="0" applyNumberFormat="1" applyFill="1" applyBorder="1" applyAlignment="1">
      <alignment horizontal="center" vertical="center"/>
    </xf>
    <xf numFmtId="0" fontId="13" fillId="0" borderId="0" xfId="1" applyFont="1" applyAlignment="1">
      <alignment horizontal="right" vertical="center"/>
    </xf>
    <xf numFmtId="176" fontId="2" fillId="2" borderId="8"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0" borderId="8" xfId="1" applyNumberFormat="1" applyFont="1" applyFill="1" applyBorder="1" applyAlignment="1">
      <alignment vertical="center"/>
    </xf>
    <xf numFmtId="176" fontId="5" fillId="2" borderId="8" xfId="1" applyNumberFormat="1" applyFont="1" applyFill="1" applyBorder="1" applyAlignment="1">
      <alignment horizontal="left" vertical="center"/>
    </xf>
    <xf numFmtId="0" fontId="2" fillId="0" borderId="8" xfId="1" applyFont="1" applyBorder="1" applyAlignment="1">
      <alignment horizontal="right" vertical="center"/>
    </xf>
    <xf numFmtId="0" fontId="2" fillId="0" borderId="8" xfId="1" applyFont="1" applyBorder="1" applyAlignment="1">
      <alignment horizontal="left" vertical="center"/>
    </xf>
    <xf numFmtId="176" fontId="14" fillId="0" borderId="8" xfId="1" applyNumberFormat="1" applyFont="1" applyFill="1" applyBorder="1" applyAlignment="1">
      <alignment vertical="center"/>
    </xf>
    <xf numFmtId="176" fontId="0" fillId="2" borderId="8" xfId="1" applyNumberFormat="1" applyFont="1" applyFill="1" applyBorder="1" applyAlignment="1" quotePrefix="1">
      <alignment horizontal="center" vertical="center"/>
    </xf>
    <xf numFmtId="176" fontId="2" fillId="2" borderId="8" xfId="1" applyNumberFormat="1" applyFont="1" applyFill="1" applyBorder="1" applyAlignment="1" quotePrefix="1">
      <alignment horizontal="center" vertical="center"/>
    </xf>
    <xf numFmtId="176" fontId="5" fillId="0" borderId="8" xfId="1" applyNumberFormat="1" applyFont="1" applyFill="1" applyBorder="1" applyAlignment="1" quotePrefix="1">
      <alignment horizontal="left" vertical="center"/>
    </xf>
    <xf numFmtId="176" fontId="5" fillId="2" borderId="8" xfId="1" applyNumberFormat="1" applyFont="1" applyFill="1" applyBorder="1" applyAlignment="1" quotePrefix="1">
      <alignment horizontal="center" vertical="center"/>
    </xf>
    <xf numFmtId="176" fontId="5" fillId="2" borderId="8" xfId="1" applyNumberFormat="1" applyFont="1" applyFill="1" applyBorder="1" applyAlignment="1" quotePrefix="1">
      <alignment horizontal="left" vertical="center"/>
    </xf>
    <xf numFmtId="176" fontId="14" fillId="0" borderId="8" xfId="1" applyNumberFormat="1" applyFont="1" applyFill="1" applyBorder="1" applyAlignment="1" quotePrefix="1">
      <alignment horizontal="center" vertical="center"/>
    </xf>
    <xf numFmtId="176" fontId="14" fillId="2" borderId="8" xfId="1" applyNumberFormat="1" applyFont="1" applyFill="1" applyBorder="1" applyAlignment="1" quotePrefix="1">
      <alignment horizontal="center" vertical="center"/>
    </xf>
    <xf numFmtId="176" fontId="5" fillId="2" borderId="8" xfId="0" applyNumberFormat="1" applyFont="1" applyFill="1" applyBorder="1" applyAlignment="1" quotePrefix="1">
      <alignment horizontal="center" vertical="center" wrapText="1"/>
    </xf>
    <xf numFmtId="176" fontId="5" fillId="0" borderId="8" xfId="0" applyNumberFormat="1" applyFont="1" applyFill="1" applyBorder="1" applyAlignment="1" quotePrefix="1">
      <alignment horizontal="center" vertical="center" wrapText="1"/>
    </xf>
    <xf numFmtId="176" fontId="0" fillId="2" borderId="8" xfId="0" applyNumberFormat="1" applyFill="1" applyBorder="1" applyAlignment="1" quotePrefix="1">
      <alignment horizontal="center" vertical="center"/>
    </xf>
    <xf numFmtId="49" fontId="5" fillId="2" borderId="8" xfId="0" applyNumberFormat="1" applyFont="1" applyFill="1" applyBorder="1" applyAlignment="1" quotePrefix="1">
      <alignment horizontal="center" vertical="center"/>
    </xf>
    <xf numFmtId="176" fontId="5" fillId="2" borderId="8" xfId="0" applyNumberFormat="1" applyFont="1" applyFill="1" applyBorder="1" applyAlignment="1" quotePrefix="1">
      <alignment horizontal="center" vertical="center"/>
    </xf>
    <xf numFmtId="176" fontId="0" fillId="0" borderId="8" xfId="1" applyNumberFormat="1" applyFont="1" applyFill="1" applyBorder="1" applyAlignment="1" quotePrefix="1">
      <alignment horizontal="center" vertical="center"/>
    </xf>
    <xf numFmtId="176" fontId="2" fillId="0" borderId="8" xfId="1"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差_全国友协2010年度中央部门决算（草案）" xfId="58"/>
    <cellStyle name="常规 4"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D14" sqref="D14:D16"/>
    </sheetView>
  </sheetViews>
  <sheetFormatPr defaultColWidth="8.625" defaultRowHeight="14.25" outlineLevelCol="7"/>
  <cols>
    <col min="1" max="1" width="50.625" style="84" customWidth="1"/>
    <col min="2" max="2" width="4" style="84" customWidth="1"/>
    <col min="3" max="3" width="15.625" style="84" customWidth="1"/>
    <col min="4" max="4" width="50.625" style="84" customWidth="1"/>
    <col min="5" max="5" width="3.5" style="84" customWidth="1"/>
    <col min="6" max="6" width="15.625" style="84" customWidth="1"/>
    <col min="7" max="8" width="9" style="85"/>
    <col min="9" max="32" width="9" style="84"/>
    <col min="33" max="16384" width="8.625" style="84"/>
  </cols>
  <sheetData>
    <row r="1" spans="1:6">
      <c r="A1" s="86"/>
      <c r="F1" s="150"/>
    </row>
    <row r="2" s="82" customFormat="1" ht="18" customHeight="1" spans="1:8">
      <c r="A2" s="87" t="s">
        <v>0</v>
      </c>
      <c r="B2" s="87"/>
      <c r="C2" s="87"/>
      <c r="D2" s="87"/>
      <c r="E2" s="87"/>
      <c r="F2" s="87"/>
      <c r="G2" s="111"/>
      <c r="H2" s="111"/>
    </row>
    <row r="3" ht="9.95" customHeight="1" spans="1:6">
      <c r="A3" s="88"/>
      <c r="B3" s="88"/>
      <c r="C3" s="88"/>
      <c r="D3" s="88"/>
      <c r="E3" s="88"/>
      <c r="F3" s="5" t="s">
        <v>1</v>
      </c>
    </row>
    <row r="4" ht="15" customHeight="1" spans="1:6">
      <c r="A4" s="89" t="s">
        <v>2</v>
      </c>
      <c r="B4" s="88"/>
      <c r="C4" s="88"/>
      <c r="D4" s="88"/>
      <c r="E4" s="88"/>
      <c r="F4" s="5" t="s">
        <v>3</v>
      </c>
    </row>
    <row r="5" s="83" customFormat="1" ht="21.95" customHeight="1" spans="1:8">
      <c r="A5" s="158" t="s">
        <v>4</v>
      </c>
      <c r="B5" s="90"/>
      <c r="C5" s="90"/>
      <c r="D5" s="158" t="s">
        <v>5</v>
      </c>
      <c r="E5" s="90"/>
      <c r="F5" s="90"/>
      <c r="G5" s="112"/>
      <c r="H5" s="112"/>
    </row>
    <row r="6" s="83" customFormat="1" ht="21.95" customHeight="1" spans="1:8">
      <c r="A6" s="158" t="s">
        <v>6</v>
      </c>
      <c r="B6" s="159" t="s">
        <v>7</v>
      </c>
      <c r="C6" s="90" t="s">
        <v>8</v>
      </c>
      <c r="D6" s="158" t="s">
        <v>6</v>
      </c>
      <c r="E6" s="159" t="s">
        <v>7</v>
      </c>
      <c r="F6" s="90" t="s">
        <v>8</v>
      </c>
      <c r="G6" s="112"/>
      <c r="H6" s="112"/>
    </row>
    <row r="7" s="83" customFormat="1" ht="21.95" customHeight="1" spans="1:8">
      <c r="A7" s="158" t="s">
        <v>9</v>
      </c>
      <c r="B7" s="90"/>
      <c r="C7" s="158" t="s">
        <v>10</v>
      </c>
      <c r="D7" s="158" t="s">
        <v>9</v>
      </c>
      <c r="E7" s="90"/>
      <c r="F7" s="158" t="s">
        <v>11</v>
      </c>
      <c r="G7" s="112"/>
      <c r="H7" s="112"/>
    </row>
    <row r="8" s="83" customFormat="1" ht="21.95" customHeight="1" spans="1:8">
      <c r="A8" s="160" t="s">
        <v>12</v>
      </c>
      <c r="B8" s="161" t="s">
        <v>10</v>
      </c>
      <c r="C8" s="153">
        <v>1562.22</v>
      </c>
      <c r="D8" s="162" t="s">
        <v>13</v>
      </c>
      <c r="E8" s="161" t="s">
        <v>14</v>
      </c>
      <c r="F8" s="153"/>
      <c r="G8" s="112"/>
      <c r="H8" s="112"/>
    </row>
    <row r="9" s="83" customFormat="1" ht="21.95" customHeight="1" spans="1:8">
      <c r="A9" s="154" t="s">
        <v>15</v>
      </c>
      <c r="B9" s="161" t="s">
        <v>11</v>
      </c>
      <c r="C9" s="153"/>
      <c r="D9" s="162" t="s">
        <v>16</v>
      </c>
      <c r="E9" s="161" t="s">
        <v>17</v>
      </c>
      <c r="F9" s="153"/>
      <c r="G9" s="112"/>
      <c r="H9" s="112"/>
    </row>
    <row r="10" s="83" customFormat="1" ht="21.95" customHeight="1" spans="1:8">
      <c r="A10" s="95" t="s">
        <v>18</v>
      </c>
      <c r="B10" s="161" t="s">
        <v>19</v>
      </c>
      <c r="C10" s="153"/>
      <c r="D10" s="162" t="s">
        <v>20</v>
      </c>
      <c r="E10" s="161" t="s">
        <v>21</v>
      </c>
      <c r="F10" s="153"/>
      <c r="G10" s="112"/>
      <c r="H10" s="112"/>
    </row>
    <row r="11" s="83" customFormat="1" ht="21.95" customHeight="1" spans="1:8">
      <c r="A11" s="154" t="s">
        <v>22</v>
      </c>
      <c r="B11" s="161" t="s">
        <v>23</v>
      </c>
      <c r="C11" s="153"/>
      <c r="D11" s="162" t="s">
        <v>24</v>
      </c>
      <c r="E11" s="161" t="s">
        <v>25</v>
      </c>
      <c r="F11" s="153"/>
      <c r="G11" s="112"/>
      <c r="H11" s="112"/>
    </row>
    <row r="12" s="83" customFormat="1" ht="21.95" customHeight="1" spans="1:8">
      <c r="A12" s="154" t="s">
        <v>26</v>
      </c>
      <c r="B12" s="161" t="s">
        <v>27</v>
      </c>
      <c r="C12" s="153"/>
      <c r="D12" s="162" t="s">
        <v>28</v>
      </c>
      <c r="E12" s="161" t="s">
        <v>29</v>
      </c>
      <c r="F12" s="153"/>
      <c r="G12" s="112"/>
      <c r="H12" s="112"/>
    </row>
    <row r="13" s="83" customFormat="1" ht="21.95" customHeight="1" spans="1:8">
      <c r="A13" s="154" t="s">
        <v>30</v>
      </c>
      <c r="B13" s="161" t="s">
        <v>31</v>
      </c>
      <c r="C13" s="153"/>
      <c r="D13" s="162" t="s">
        <v>32</v>
      </c>
      <c r="E13" s="161" t="s">
        <v>33</v>
      </c>
      <c r="F13" s="153"/>
      <c r="G13" s="112"/>
      <c r="H13" s="112"/>
    </row>
    <row r="14" s="83" customFormat="1" ht="21.95" customHeight="1" spans="1:8">
      <c r="A14" s="154" t="s">
        <v>34</v>
      </c>
      <c r="B14" s="161" t="s">
        <v>35</v>
      </c>
      <c r="C14" s="153"/>
      <c r="D14" s="99" t="s">
        <v>36</v>
      </c>
      <c r="E14" s="161" t="s">
        <v>37</v>
      </c>
      <c r="F14" s="153">
        <v>1518.79</v>
      </c>
      <c r="G14" s="112"/>
      <c r="H14" s="112"/>
    </row>
    <row r="15" s="83" customFormat="1" ht="21.95" customHeight="1" spans="1:8">
      <c r="A15" s="154" t="s">
        <v>38</v>
      </c>
      <c r="B15" s="161" t="s">
        <v>39</v>
      </c>
      <c r="C15" s="153">
        <v>63.97</v>
      </c>
      <c r="D15" s="95" t="s">
        <v>40</v>
      </c>
      <c r="E15" s="161" t="s">
        <v>41</v>
      </c>
      <c r="F15" s="153">
        <v>186.21</v>
      </c>
      <c r="G15" s="112"/>
      <c r="H15" s="112"/>
    </row>
    <row r="16" s="83" customFormat="1" ht="21.95" customHeight="1" spans="1:8">
      <c r="A16" s="155"/>
      <c r="B16" s="161" t="s">
        <v>42</v>
      </c>
      <c r="C16" s="153"/>
      <c r="D16" s="156" t="s">
        <v>43</v>
      </c>
      <c r="E16" s="161" t="s">
        <v>44</v>
      </c>
      <c r="F16" s="153">
        <v>49.46</v>
      </c>
      <c r="G16" s="112"/>
      <c r="H16" s="112"/>
    </row>
    <row r="17" s="83" customFormat="1" ht="21.95" customHeight="1" spans="1:8">
      <c r="A17" s="163" t="s">
        <v>45</v>
      </c>
      <c r="B17" s="161" t="s">
        <v>46</v>
      </c>
      <c r="C17" s="153">
        <f>SUM(C8:C16)</f>
        <v>1626.19</v>
      </c>
      <c r="D17" s="163" t="s">
        <v>47</v>
      </c>
      <c r="E17" s="161" t="s">
        <v>48</v>
      </c>
      <c r="F17" s="153">
        <f>SUM(F8:F16)</f>
        <v>1754.46</v>
      </c>
      <c r="G17" s="112"/>
      <c r="H17" s="112"/>
    </row>
    <row r="18" s="83" customFormat="1" ht="21.95" customHeight="1" spans="1:8">
      <c r="A18" s="95" t="s">
        <v>49</v>
      </c>
      <c r="B18" s="161" t="s">
        <v>50</v>
      </c>
      <c r="C18" s="153"/>
      <c r="D18" s="95" t="s">
        <v>51</v>
      </c>
      <c r="E18" s="161" t="s">
        <v>52</v>
      </c>
      <c r="F18" s="153"/>
      <c r="G18" s="112"/>
      <c r="H18" s="112"/>
    </row>
    <row r="19" s="83" customFormat="1" ht="21.95" customHeight="1" spans="1:8">
      <c r="A19" s="95" t="s">
        <v>53</v>
      </c>
      <c r="B19" s="161" t="s">
        <v>54</v>
      </c>
      <c r="C19" s="153">
        <v>170.04</v>
      </c>
      <c r="D19" s="95" t="s">
        <v>55</v>
      </c>
      <c r="E19" s="161" t="s">
        <v>56</v>
      </c>
      <c r="F19" s="153">
        <v>41.77</v>
      </c>
      <c r="G19" s="112"/>
      <c r="H19" s="112"/>
    </row>
    <row r="20" ht="21.95" customHeight="1" spans="1:6">
      <c r="A20" s="164" t="s">
        <v>57</v>
      </c>
      <c r="B20" s="161" t="s">
        <v>58</v>
      </c>
      <c r="C20" s="153">
        <f>SUM(C17:C19)</f>
        <v>1796.23</v>
      </c>
      <c r="D20" s="164" t="s">
        <v>57</v>
      </c>
      <c r="E20" s="161" t="s">
        <v>59</v>
      </c>
      <c r="F20" s="157">
        <f>SUM(F17:F19)</f>
        <v>1796.23</v>
      </c>
    </row>
    <row r="21" ht="51" customHeight="1" spans="1:6">
      <c r="A21" s="109" t="s">
        <v>60</v>
      </c>
      <c r="B21" s="110"/>
      <c r="C21" s="110"/>
      <c r="D21" s="110"/>
      <c r="E21" s="110"/>
      <c r="F21" s="110"/>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SheetLayoutView="160" workbookViewId="0">
      <selection activeCell="C10" sqref="C10"/>
    </sheetView>
  </sheetViews>
  <sheetFormatPr defaultColWidth="8.625" defaultRowHeight="14.25"/>
  <cols>
    <col min="1" max="1" width="5.375" style="117" customWidth="1"/>
    <col min="2" max="2" width="3.875" style="117" customWidth="1"/>
    <col min="3" max="3" width="27" style="117" customWidth="1"/>
    <col min="4" max="10" width="13.625" style="117" customWidth="1"/>
    <col min="11" max="31" width="9" style="117"/>
    <col min="32" max="16384" width="8.625" style="117"/>
  </cols>
  <sheetData>
    <row r="1" s="114" customFormat="1" ht="18" customHeight="1" spans="1:10">
      <c r="A1" s="118" t="s">
        <v>61</v>
      </c>
      <c r="B1" s="118"/>
      <c r="C1" s="118"/>
      <c r="D1" s="118"/>
      <c r="E1" s="118"/>
      <c r="F1" s="118"/>
      <c r="G1" s="118"/>
      <c r="H1" s="118"/>
      <c r="I1" s="118"/>
      <c r="J1" s="118"/>
    </row>
    <row r="2" ht="13" customHeight="1" spans="1:10">
      <c r="A2" s="119"/>
      <c r="B2" s="119"/>
      <c r="C2" s="119"/>
      <c r="D2" s="119"/>
      <c r="E2" s="119"/>
      <c r="F2" s="119"/>
      <c r="G2" s="119"/>
      <c r="H2" s="119"/>
      <c r="I2" s="119"/>
      <c r="J2" s="5" t="s">
        <v>62</v>
      </c>
    </row>
    <row r="3" ht="15" customHeight="1" spans="1:10">
      <c r="A3" s="41" t="s">
        <v>2</v>
      </c>
      <c r="B3" s="42"/>
      <c r="C3" s="42"/>
      <c r="D3" s="42"/>
      <c r="E3" s="119"/>
      <c r="F3" s="120"/>
      <c r="G3" s="119"/>
      <c r="H3" s="119"/>
      <c r="I3" s="119"/>
      <c r="J3" s="5" t="s">
        <v>3</v>
      </c>
    </row>
    <row r="4" s="115" customFormat="1" ht="16.5" customHeight="1" spans="1:11">
      <c r="A4" s="165" t="s">
        <v>6</v>
      </c>
      <c r="B4" s="122"/>
      <c r="C4" s="122"/>
      <c r="D4" s="165" t="s">
        <v>45</v>
      </c>
      <c r="E4" s="166" t="s">
        <v>63</v>
      </c>
      <c r="F4" s="165" t="s">
        <v>64</v>
      </c>
      <c r="G4" s="165" t="s">
        <v>65</v>
      </c>
      <c r="H4" s="165" t="s">
        <v>66</v>
      </c>
      <c r="I4" s="165" t="s">
        <v>67</v>
      </c>
      <c r="J4" s="165" t="s">
        <v>68</v>
      </c>
      <c r="K4" s="136"/>
    </row>
    <row r="5" s="115" customFormat="1" ht="16.5" customHeight="1" spans="1:11">
      <c r="A5" s="121" t="s">
        <v>69</v>
      </c>
      <c r="B5" s="122"/>
      <c r="C5" s="165" t="s">
        <v>70</v>
      </c>
      <c r="D5" s="122"/>
      <c r="E5" s="140"/>
      <c r="F5" s="122"/>
      <c r="G5" s="122"/>
      <c r="H5" s="122"/>
      <c r="I5" s="122"/>
      <c r="J5" s="122"/>
      <c r="K5" s="136"/>
    </row>
    <row r="6" s="115" customFormat="1" ht="16.5" customHeight="1" spans="1:11">
      <c r="A6" s="122"/>
      <c r="B6" s="122"/>
      <c r="C6" s="122"/>
      <c r="D6" s="122"/>
      <c r="E6" s="140"/>
      <c r="F6" s="122"/>
      <c r="G6" s="122"/>
      <c r="H6" s="122"/>
      <c r="I6" s="122"/>
      <c r="J6" s="122"/>
      <c r="K6" s="136"/>
    </row>
    <row r="7" ht="18" customHeight="1" spans="1:11">
      <c r="A7" s="167" t="s">
        <v>71</v>
      </c>
      <c r="B7" s="141"/>
      <c r="C7" s="141"/>
      <c r="D7" s="167" t="s">
        <v>10</v>
      </c>
      <c r="E7" s="167" t="s">
        <v>11</v>
      </c>
      <c r="F7" s="167" t="s">
        <v>19</v>
      </c>
      <c r="G7" s="167" t="s">
        <v>23</v>
      </c>
      <c r="H7" s="167" t="s">
        <v>27</v>
      </c>
      <c r="I7" s="167" t="s">
        <v>31</v>
      </c>
      <c r="J7" s="149" t="s">
        <v>35</v>
      </c>
      <c r="K7" s="138"/>
    </row>
    <row r="8" ht="18" customHeight="1" spans="1:11">
      <c r="A8" s="167" t="s">
        <v>72</v>
      </c>
      <c r="B8" s="141"/>
      <c r="C8" s="141"/>
      <c r="D8" s="74">
        <f>SUM(D9+D17+D23)</f>
        <v>1626.19</v>
      </c>
      <c r="E8" s="74">
        <f>SUM(E9+E17+E23)</f>
        <v>1562.22</v>
      </c>
      <c r="F8" s="74"/>
      <c r="G8" s="74"/>
      <c r="H8" s="74"/>
      <c r="I8" s="74"/>
      <c r="J8" s="74">
        <f>SUM(J9+J17+J23)</f>
        <v>63.97</v>
      </c>
      <c r="K8" s="138"/>
    </row>
    <row r="9" ht="18" customHeight="1" spans="1:11">
      <c r="A9" s="72">
        <v>207</v>
      </c>
      <c r="B9" s="72"/>
      <c r="C9" s="73" t="s">
        <v>73</v>
      </c>
      <c r="D9" s="74">
        <f>SUM(D10+D15)</f>
        <v>1410.82</v>
      </c>
      <c r="E9" s="74">
        <f>SUM(E10+E15)</f>
        <v>1346.85</v>
      </c>
      <c r="F9" s="74"/>
      <c r="G9" s="74"/>
      <c r="H9" s="74"/>
      <c r="I9" s="74"/>
      <c r="J9" s="74">
        <v>63.97</v>
      </c>
      <c r="K9" s="138"/>
    </row>
    <row r="10" ht="18" customHeight="1" spans="1:11">
      <c r="A10" s="72">
        <v>20701</v>
      </c>
      <c r="B10" s="72"/>
      <c r="C10" s="73" t="s">
        <v>74</v>
      </c>
      <c r="D10" s="74">
        <f>SUM(D11:D14)</f>
        <v>1350.82</v>
      </c>
      <c r="E10" s="74">
        <f>SUM(E11:E14)</f>
        <v>1286.85</v>
      </c>
      <c r="F10" s="74"/>
      <c r="G10" s="74"/>
      <c r="H10" s="74"/>
      <c r="I10" s="74"/>
      <c r="J10" s="74">
        <v>63.97</v>
      </c>
      <c r="K10" s="138"/>
    </row>
    <row r="11" ht="18" customHeight="1" spans="1:11">
      <c r="A11" s="72">
        <v>2070108</v>
      </c>
      <c r="B11" s="72"/>
      <c r="C11" s="76" t="s">
        <v>75</v>
      </c>
      <c r="D11" s="74">
        <v>61.86</v>
      </c>
      <c r="E11" s="74">
        <v>61.86</v>
      </c>
      <c r="F11" s="74"/>
      <c r="G11" s="74"/>
      <c r="H11" s="74"/>
      <c r="I11" s="74"/>
      <c r="J11" s="74"/>
      <c r="K11" s="138"/>
    </row>
    <row r="12" ht="18" customHeight="1" spans="1:11">
      <c r="A12" s="72">
        <v>2070109</v>
      </c>
      <c r="B12" s="72"/>
      <c r="C12" s="76" t="s">
        <v>76</v>
      </c>
      <c r="D12" s="142">
        <v>1028.59</v>
      </c>
      <c r="E12" s="74">
        <v>964.62</v>
      </c>
      <c r="F12" s="74"/>
      <c r="G12" s="74"/>
      <c r="H12" s="74"/>
      <c r="I12" s="74"/>
      <c r="J12" s="74">
        <v>63.97</v>
      </c>
      <c r="K12" s="138"/>
    </row>
    <row r="13" ht="18" customHeight="1" spans="1:11">
      <c r="A13" s="72">
        <v>2070111</v>
      </c>
      <c r="B13" s="72"/>
      <c r="C13" s="76" t="s">
        <v>77</v>
      </c>
      <c r="D13" s="74">
        <v>18</v>
      </c>
      <c r="E13" s="74">
        <v>18</v>
      </c>
      <c r="F13" s="74"/>
      <c r="G13" s="74"/>
      <c r="H13" s="74"/>
      <c r="I13" s="74"/>
      <c r="J13" s="74"/>
      <c r="K13" s="138"/>
    </row>
    <row r="14" ht="18" customHeight="1" spans="1:11">
      <c r="A14" s="72">
        <v>2070199</v>
      </c>
      <c r="B14" s="72"/>
      <c r="C14" s="76" t="s">
        <v>78</v>
      </c>
      <c r="D14" s="74">
        <v>242.37</v>
      </c>
      <c r="E14" s="74">
        <v>242.37</v>
      </c>
      <c r="F14" s="74"/>
      <c r="G14" s="74"/>
      <c r="H14" s="74"/>
      <c r="I14" s="74"/>
      <c r="J14" s="74"/>
      <c r="K14" s="138"/>
    </row>
    <row r="15" ht="18" customHeight="1" spans="1:11">
      <c r="A15" s="72">
        <v>20799</v>
      </c>
      <c r="B15" s="72"/>
      <c r="C15" s="73" t="s">
        <v>79</v>
      </c>
      <c r="D15" s="74">
        <v>60</v>
      </c>
      <c r="E15" s="74">
        <v>60</v>
      </c>
      <c r="F15" s="74"/>
      <c r="G15" s="74"/>
      <c r="H15" s="74"/>
      <c r="I15" s="74"/>
      <c r="J15" s="74"/>
      <c r="K15" s="138"/>
    </row>
    <row r="16" ht="18" customHeight="1" spans="1:11">
      <c r="A16" s="72">
        <v>2079999</v>
      </c>
      <c r="B16" s="72"/>
      <c r="C16" s="76" t="s">
        <v>80</v>
      </c>
      <c r="D16" s="74">
        <v>60</v>
      </c>
      <c r="E16" s="74">
        <v>60</v>
      </c>
      <c r="F16" s="74"/>
      <c r="G16" s="74"/>
      <c r="H16" s="74"/>
      <c r="I16" s="74"/>
      <c r="J16" s="74"/>
      <c r="K16" s="138"/>
    </row>
    <row r="17" ht="18" customHeight="1" spans="1:11">
      <c r="A17" s="72">
        <v>208</v>
      </c>
      <c r="B17" s="72"/>
      <c r="C17" s="73" t="s">
        <v>81</v>
      </c>
      <c r="D17" s="74">
        <v>165.91</v>
      </c>
      <c r="E17" s="74">
        <v>165.91</v>
      </c>
      <c r="F17" s="74"/>
      <c r="G17" s="74"/>
      <c r="H17" s="74"/>
      <c r="I17" s="74"/>
      <c r="J17" s="74"/>
      <c r="K17" s="138"/>
    </row>
    <row r="18" ht="18" customHeight="1" spans="1:11">
      <c r="A18" s="143">
        <v>20805</v>
      </c>
      <c r="B18" s="143"/>
      <c r="C18" s="73" t="s">
        <v>82</v>
      </c>
      <c r="D18" s="74">
        <v>165.91</v>
      </c>
      <c r="E18" s="74">
        <v>165.91</v>
      </c>
      <c r="F18" s="74"/>
      <c r="G18" s="74"/>
      <c r="H18" s="74"/>
      <c r="I18" s="74"/>
      <c r="J18" s="74"/>
      <c r="K18" s="138"/>
    </row>
    <row r="19" ht="18" customHeight="1" spans="1:11">
      <c r="A19" s="143">
        <v>2080502</v>
      </c>
      <c r="B19" s="143"/>
      <c r="C19" s="144" t="s">
        <v>83</v>
      </c>
      <c r="D19" s="74">
        <v>157.66</v>
      </c>
      <c r="E19" s="74">
        <v>157.66</v>
      </c>
      <c r="F19" s="74"/>
      <c r="G19" s="74"/>
      <c r="H19" s="74"/>
      <c r="I19" s="74"/>
      <c r="J19" s="74"/>
      <c r="K19" s="138"/>
    </row>
    <row r="20" ht="18" customHeight="1" spans="1:11">
      <c r="A20" s="80">
        <v>2080506</v>
      </c>
      <c r="B20" s="81"/>
      <c r="C20" s="145" t="s">
        <v>84</v>
      </c>
      <c r="D20" s="74">
        <v>3.74</v>
      </c>
      <c r="E20" s="74">
        <v>3.74</v>
      </c>
      <c r="F20" s="74"/>
      <c r="G20" s="74"/>
      <c r="H20" s="74"/>
      <c r="I20" s="74"/>
      <c r="J20" s="74"/>
      <c r="K20" s="138"/>
    </row>
    <row r="21" ht="18" customHeight="1" spans="1:11">
      <c r="A21" s="143">
        <v>20808</v>
      </c>
      <c r="B21" s="143"/>
      <c r="C21" s="73" t="s">
        <v>85</v>
      </c>
      <c r="D21" s="74">
        <v>4.51</v>
      </c>
      <c r="E21" s="74">
        <v>4.51</v>
      </c>
      <c r="F21" s="74"/>
      <c r="G21" s="74"/>
      <c r="H21" s="74"/>
      <c r="I21" s="74"/>
      <c r="J21" s="74"/>
      <c r="K21" s="138"/>
    </row>
    <row r="22" ht="18" customHeight="1" spans="1:11">
      <c r="A22" s="80">
        <v>2080801</v>
      </c>
      <c r="B22" s="81"/>
      <c r="C22" s="144" t="s">
        <v>86</v>
      </c>
      <c r="D22" s="74">
        <v>4.51</v>
      </c>
      <c r="E22" s="74">
        <v>4.51</v>
      </c>
      <c r="F22" s="74"/>
      <c r="G22" s="74"/>
      <c r="H22" s="74"/>
      <c r="I22" s="74"/>
      <c r="J22" s="74"/>
      <c r="K22" s="138"/>
    </row>
    <row r="23" ht="18" customHeight="1" spans="1:11">
      <c r="A23" s="72">
        <v>221</v>
      </c>
      <c r="B23" s="72"/>
      <c r="C23" s="73" t="s">
        <v>87</v>
      </c>
      <c r="D23" s="74">
        <v>49.46</v>
      </c>
      <c r="E23" s="74">
        <v>49.46</v>
      </c>
      <c r="F23" s="74"/>
      <c r="G23" s="74"/>
      <c r="H23" s="74"/>
      <c r="I23" s="74"/>
      <c r="J23" s="74"/>
      <c r="K23" s="138"/>
    </row>
    <row r="24" ht="18" customHeight="1" spans="1:11">
      <c r="A24" s="143">
        <v>22102</v>
      </c>
      <c r="B24" s="143"/>
      <c r="C24" s="73" t="s">
        <v>88</v>
      </c>
      <c r="D24" s="74">
        <v>49.46</v>
      </c>
      <c r="E24" s="74">
        <v>49.46</v>
      </c>
      <c r="F24" s="74"/>
      <c r="G24" s="74"/>
      <c r="H24" s="74"/>
      <c r="I24" s="74"/>
      <c r="J24" s="74"/>
      <c r="K24" s="138"/>
    </row>
    <row r="25" ht="18" customHeight="1" spans="1:11">
      <c r="A25" s="80">
        <v>2210201</v>
      </c>
      <c r="B25" s="81"/>
      <c r="C25" s="144" t="s">
        <v>89</v>
      </c>
      <c r="D25" s="74">
        <v>49.46</v>
      </c>
      <c r="E25" s="74">
        <v>49.46</v>
      </c>
      <c r="F25" s="74"/>
      <c r="G25" s="74"/>
      <c r="H25" s="74"/>
      <c r="I25" s="74"/>
      <c r="J25" s="74"/>
      <c r="K25" s="138"/>
    </row>
    <row r="26" ht="30.75" customHeight="1" spans="1:10">
      <c r="A26" s="146" t="s">
        <v>90</v>
      </c>
      <c r="B26" s="147"/>
      <c r="C26" s="147"/>
      <c r="D26" s="147"/>
      <c r="E26" s="147"/>
      <c r="F26" s="147"/>
      <c r="G26" s="147"/>
      <c r="H26" s="147"/>
      <c r="I26" s="147"/>
      <c r="J26" s="147"/>
    </row>
    <row r="27" spans="1:1">
      <c r="A27" s="148"/>
    </row>
    <row r="28" spans="1:1">
      <c r="A28" s="148"/>
    </row>
  </sheetData>
  <mergeCells count="32">
    <mergeCell ref="A1:J1"/>
    <mergeCell ref="A3:D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J26"/>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SheetLayoutView="60" topLeftCell="A7" workbookViewId="0">
      <selection activeCell="G17" sqref="G17"/>
    </sheetView>
  </sheetViews>
  <sheetFormatPr defaultColWidth="8.625" defaultRowHeight="14.25"/>
  <cols>
    <col min="1" max="1" width="5.625" style="117" customWidth="1"/>
    <col min="2" max="2" width="3.25" style="117" customWidth="1"/>
    <col min="3" max="3" width="27" style="117" customWidth="1"/>
    <col min="4" max="4" width="14.375" style="117" customWidth="1"/>
    <col min="5" max="9" width="14.625" style="117" customWidth="1"/>
    <col min="10" max="10" width="9" style="117"/>
    <col min="11" max="11" width="12.625" style="117" customWidth="1"/>
    <col min="12" max="32" width="9" style="117"/>
    <col min="33" max="16384" width="8.625" style="117"/>
  </cols>
  <sheetData>
    <row r="1" s="114" customFormat="1" ht="18" customHeight="1" spans="1:9">
      <c r="A1" s="118" t="s">
        <v>91</v>
      </c>
      <c r="B1" s="118"/>
      <c r="C1" s="118"/>
      <c r="D1" s="118"/>
      <c r="E1" s="118"/>
      <c r="F1" s="118"/>
      <c r="G1" s="118"/>
      <c r="H1" s="118"/>
      <c r="I1" s="118"/>
    </row>
    <row r="2" ht="18" customHeight="1" spans="1:9">
      <c r="A2" s="119"/>
      <c r="B2" s="119"/>
      <c r="C2" s="119"/>
      <c r="D2" s="119"/>
      <c r="E2" s="119"/>
      <c r="F2" s="119"/>
      <c r="G2" s="119"/>
      <c r="H2" s="119"/>
      <c r="I2" s="5" t="s">
        <v>92</v>
      </c>
    </row>
    <row r="3" ht="18" customHeight="1" spans="1:9">
      <c r="A3" s="41" t="s">
        <v>2</v>
      </c>
      <c r="B3" s="42"/>
      <c r="C3" s="42"/>
      <c r="D3" s="42"/>
      <c r="E3" s="119"/>
      <c r="F3" s="120"/>
      <c r="G3" s="119"/>
      <c r="H3" s="119"/>
      <c r="I3" s="5" t="s">
        <v>3</v>
      </c>
    </row>
    <row r="4" s="115" customFormat="1" ht="18" customHeight="1" spans="1:10">
      <c r="A4" s="165" t="s">
        <v>6</v>
      </c>
      <c r="B4" s="122"/>
      <c r="C4" s="122"/>
      <c r="D4" s="165" t="s">
        <v>47</v>
      </c>
      <c r="E4" s="165" t="s">
        <v>93</v>
      </c>
      <c r="F4" s="165" t="s">
        <v>94</v>
      </c>
      <c r="G4" s="165" t="s">
        <v>95</v>
      </c>
      <c r="H4" s="121" t="s">
        <v>96</v>
      </c>
      <c r="I4" s="165" t="s">
        <v>97</v>
      </c>
      <c r="J4" s="136"/>
    </row>
    <row r="5" s="115" customFormat="1" ht="18" customHeight="1" spans="1:10">
      <c r="A5" s="121" t="s">
        <v>69</v>
      </c>
      <c r="B5" s="122"/>
      <c r="C5" s="165" t="s">
        <v>70</v>
      </c>
      <c r="D5" s="122"/>
      <c r="E5" s="122"/>
      <c r="F5" s="121"/>
      <c r="G5" s="121"/>
      <c r="H5" s="121"/>
      <c r="I5" s="121"/>
      <c r="J5" s="136"/>
    </row>
    <row r="6" s="115" customFormat="1" ht="18" customHeight="1" spans="1:10">
      <c r="A6" s="122"/>
      <c r="B6" s="122"/>
      <c r="C6" s="122"/>
      <c r="D6" s="122"/>
      <c r="E6" s="122"/>
      <c r="F6" s="121"/>
      <c r="G6" s="121"/>
      <c r="H6" s="121"/>
      <c r="I6" s="121"/>
      <c r="J6" s="136"/>
    </row>
    <row r="7" s="116" customFormat="1" ht="18" customHeight="1" spans="1:10">
      <c r="A7" s="168" t="s">
        <v>71</v>
      </c>
      <c r="B7" s="124"/>
      <c r="C7" s="124"/>
      <c r="D7" s="168" t="s">
        <v>10</v>
      </c>
      <c r="E7" s="168" t="s">
        <v>11</v>
      </c>
      <c r="F7" s="168" t="s">
        <v>19</v>
      </c>
      <c r="G7" s="123" t="s">
        <v>23</v>
      </c>
      <c r="H7" s="123" t="s">
        <v>27</v>
      </c>
      <c r="I7" s="123" t="s">
        <v>31</v>
      </c>
      <c r="J7" s="137"/>
    </row>
    <row r="8" ht="18" customHeight="1" spans="1:10">
      <c r="A8" s="169" t="s">
        <v>72</v>
      </c>
      <c r="B8" s="126"/>
      <c r="C8" s="126"/>
      <c r="D8" s="127">
        <f t="shared" ref="D8:F8" si="0">SUM(D9+D17+D23)</f>
        <v>1754.46</v>
      </c>
      <c r="E8" s="127">
        <f t="shared" si="0"/>
        <v>853.96</v>
      </c>
      <c r="F8" s="127">
        <f t="shared" si="0"/>
        <v>900.5</v>
      </c>
      <c r="G8" s="127"/>
      <c r="H8" s="127"/>
      <c r="I8" s="127"/>
      <c r="J8" s="138"/>
    </row>
    <row r="9" ht="18" customHeight="1" spans="1:10">
      <c r="A9" s="128">
        <v>207</v>
      </c>
      <c r="B9" s="128"/>
      <c r="C9" s="73" t="s">
        <v>73</v>
      </c>
      <c r="D9" s="127">
        <f t="shared" ref="D9:F9" si="1">SUM(D10+D15)</f>
        <v>1518.8</v>
      </c>
      <c r="E9" s="127">
        <f t="shared" si="1"/>
        <v>622.8</v>
      </c>
      <c r="F9" s="127">
        <f t="shared" si="1"/>
        <v>896</v>
      </c>
      <c r="G9" s="127"/>
      <c r="H9" s="127"/>
      <c r="I9" s="127"/>
      <c r="J9" s="138"/>
    </row>
    <row r="10" ht="18" customHeight="1" spans="1:10">
      <c r="A10" s="128">
        <v>20701</v>
      </c>
      <c r="B10" s="128"/>
      <c r="C10" s="73" t="s">
        <v>74</v>
      </c>
      <c r="D10" s="127">
        <f t="shared" ref="D10:F10" si="2">SUM(D11:D14)</f>
        <v>1413.46</v>
      </c>
      <c r="E10" s="127">
        <f t="shared" si="2"/>
        <v>622.8</v>
      </c>
      <c r="F10" s="127">
        <f t="shared" si="2"/>
        <v>790.66</v>
      </c>
      <c r="G10" s="127"/>
      <c r="H10" s="127"/>
      <c r="I10" s="127"/>
      <c r="J10" s="138"/>
    </row>
    <row r="11" ht="18" customHeight="1" spans="1:10">
      <c r="A11" s="129">
        <v>2070108</v>
      </c>
      <c r="B11" s="129"/>
      <c r="C11" s="76" t="s">
        <v>75</v>
      </c>
      <c r="D11" s="127">
        <v>53.74</v>
      </c>
      <c r="E11" s="127">
        <v>1.86</v>
      </c>
      <c r="F11" s="127">
        <v>51.88</v>
      </c>
      <c r="G11" s="127"/>
      <c r="H11" s="127"/>
      <c r="I11" s="127"/>
      <c r="J11" s="138"/>
    </row>
    <row r="12" ht="18" customHeight="1" spans="1:10">
      <c r="A12" s="129">
        <v>2070109</v>
      </c>
      <c r="B12" s="129"/>
      <c r="C12" s="76" t="s">
        <v>76</v>
      </c>
      <c r="D12" s="127">
        <v>1102.66</v>
      </c>
      <c r="E12" s="127">
        <v>620.94</v>
      </c>
      <c r="F12" s="127">
        <v>481.72</v>
      </c>
      <c r="G12" s="127"/>
      <c r="H12" s="127"/>
      <c r="I12" s="127"/>
      <c r="J12" s="138"/>
    </row>
    <row r="13" ht="18" customHeight="1" spans="1:10">
      <c r="A13" s="129">
        <v>2070111</v>
      </c>
      <c r="B13" s="129"/>
      <c r="C13" s="76" t="s">
        <v>77</v>
      </c>
      <c r="D13" s="127">
        <v>48</v>
      </c>
      <c r="E13" s="127"/>
      <c r="F13" s="127">
        <v>48</v>
      </c>
      <c r="G13" s="127"/>
      <c r="H13" s="127"/>
      <c r="I13" s="127"/>
      <c r="J13" s="138"/>
    </row>
    <row r="14" ht="18" customHeight="1" spans="1:10">
      <c r="A14" s="129">
        <v>2070199</v>
      </c>
      <c r="B14" s="129"/>
      <c r="C14" s="76" t="s">
        <v>78</v>
      </c>
      <c r="D14" s="127">
        <v>209.06</v>
      </c>
      <c r="E14" s="127"/>
      <c r="F14" s="127">
        <v>209.06</v>
      </c>
      <c r="G14" s="127"/>
      <c r="H14" s="127"/>
      <c r="I14" s="127"/>
      <c r="J14" s="138"/>
    </row>
    <row r="15" ht="18" customHeight="1" spans="1:10">
      <c r="A15" s="128">
        <v>20799</v>
      </c>
      <c r="B15" s="128"/>
      <c r="C15" s="73" t="s">
        <v>79</v>
      </c>
      <c r="D15" s="127">
        <v>105.34</v>
      </c>
      <c r="E15" s="127"/>
      <c r="F15" s="127">
        <v>105.34</v>
      </c>
      <c r="G15" s="127"/>
      <c r="H15" s="127"/>
      <c r="I15" s="127"/>
      <c r="J15" s="138"/>
    </row>
    <row r="16" ht="18" customHeight="1" spans="1:10">
      <c r="A16" s="129">
        <v>2079999</v>
      </c>
      <c r="B16" s="129"/>
      <c r="C16" s="76" t="s">
        <v>80</v>
      </c>
      <c r="D16" s="127">
        <v>105.34</v>
      </c>
      <c r="E16" s="127"/>
      <c r="F16" s="127">
        <v>105.34</v>
      </c>
      <c r="G16" s="127"/>
      <c r="H16" s="127"/>
      <c r="I16" s="127"/>
      <c r="J16" s="138"/>
    </row>
    <row r="17" ht="18" customHeight="1" spans="1:10">
      <c r="A17" s="128">
        <v>208</v>
      </c>
      <c r="B17" s="128"/>
      <c r="C17" s="73" t="s">
        <v>81</v>
      </c>
      <c r="D17" s="127">
        <f t="shared" ref="D17:F17" si="3">SUM(D18+D21)</f>
        <v>186.2</v>
      </c>
      <c r="E17" s="127">
        <f t="shared" si="3"/>
        <v>181.7</v>
      </c>
      <c r="F17" s="127">
        <f t="shared" si="3"/>
        <v>4.5</v>
      </c>
      <c r="G17" s="127"/>
      <c r="H17" s="127"/>
      <c r="I17" s="127"/>
      <c r="J17" s="138"/>
    </row>
    <row r="18" ht="18" customHeight="1" spans="1:10">
      <c r="A18" s="129">
        <v>20805</v>
      </c>
      <c r="B18" s="129"/>
      <c r="C18" s="73" t="s">
        <v>98</v>
      </c>
      <c r="D18" s="127">
        <f>SUM(D19:D20)</f>
        <v>181.7</v>
      </c>
      <c r="E18" s="127">
        <v>181.7</v>
      </c>
      <c r="F18" s="127"/>
      <c r="G18" s="127"/>
      <c r="H18" s="127"/>
      <c r="I18" s="127"/>
      <c r="J18" s="138"/>
    </row>
    <row r="19" ht="18" customHeight="1" spans="1:10">
      <c r="A19" s="129">
        <v>2080502</v>
      </c>
      <c r="B19" s="129"/>
      <c r="C19" s="76" t="s">
        <v>83</v>
      </c>
      <c r="D19" s="127">
        <v>177.96</v>
      </c>
      <c r="E19" s="127">
        <v>177.96</v>
      </c>
      <c r="F19" s="127"/>
      <c r="G19" s="127"/>
      <c r="H19" s="127"/>
      <c r="I19" s="127"/>
      <c r="J19" s="138"/>
    </row>
    <row r="20" ht="18" customHeight="1" spans="1:10">
      <c r="A20" s="130">
        <v>2080506</v>
      </c>
      <c r="B20" s="131"/>
      <c r="C20" s="76" t="s">
        <v>84</v>
      </c>
      <c r="D20" s="127">
        <v>3.74</v>
      </c>
      <c r="E20" s="127">
        <v>3.74</v>
      </c>
      <c r="F20" s="127"/>
      <c r="G20" s="127"/>
      <c r="H20" s="127"/>
      <c r="I20" s="127"/>
      <c r="J20" s="138"/>
    </row>
    <row r="21" ht="18" customHeight="1" spans="1:10">
      <c r="A21" s="129">
        <v>20808</v>
      </c>
      <c r="B21" s="129"/>
      <c r="C21" s="73" t="s">
        <v>85</v>
      </c>
      <c r="D21" s="127">
        <v>4.5</v>
      </c>
      <c r="E21" s="127"/>
      <c r="F21" s="127">
        <v>4.5</v>
      </c>
      <c r="G21" s="127"/>
      <c r="H21" s="127"/>
      <c r="I21" s="127"/>
      <c r="J21" s="138"/>
    </row>
    <row r="22" ht="18" customHeight="1" spans="1:10">
      <c r="A22" s="130">
        <v>2080801</v>
      </c>
      <c r="B22" s="131"/>
      <c r="C22" s="76" t="s">
        <v>86</v>
      </c>
      <c r="D22" s="127">
        <v>4.5</v>
      </c>
      <c r="E22" s="127"/>
      <c r="F22" s="127">
        <v>4.5</v>
      </c>
      <c r="G22" s="127"/>
      <c r="H22" s="127"/>
      <c r="I22" s="127"/>
      <c r="J22" s="138"/>
    </row>
    <row r="23" ht="18" customHeight="1" spans="1:10">
      <c r="A23" s="128">
        <v>221</v>
      </c>
      <c r="B23" s="128"/>
      <c r="C23" s="73" t="s">
        <v>87</v>
      </c>
      <c r="D23" s="127">
        <v>49.46</v>
      </c>
      <c r="E23" s="127">
        <v>49.46</v>
      </c>
      <c r="F23" s="127"/>
      <c r="G23" s="127"/>
      <c r="H23" s="127"/>
      <c r="I23" s="127"/>
      <c r="J23" s="138"/>
    </row>
    <row r="24" ht="18" customHeight="1" spans="1:10">
      <c r="A24" s="129">
        <v>22102</v>
      </c>
      <c r="B24" s="129"/>
      <c r="C24" s="73" t="s">
        <v>88</v>
      </c>
      <c r="D24" s="127">
        <v>49.46</v>
      </c>
      <c r="E24" s="127">
        <v>49.46</v>
      </c>
      <c r="F24" s="127"/>
      <c r="G24" s="127"/>
      <c r="H24" s="127"/>
      <c r="I24" s="127"/>
      <c r="J24" s="138"/>
    </row>
    <row r="25" ht="18" customHeight="1" spans="1:10">
      <c r="A25" s="130">
        <v>2210201</v>
      </c>
      <c r="B25" s="131"/>
      <c r="C25" s="76" t="s">
        <v>89</v>
      </c>
      <c r="D25" s="127">
        <v>49.46</v>
      </c>
      <c r="E25" s="127">
        <v>49.46</v>
      </c>
      <c r="F25" s="127"/>
      <c r="G25" s="127"/>
      <c r="H25" s="127"/>
      <c r="I25" s="127"/>
      <c r="J25" s="138"/>
    </row>
    <row r="26" ht="31.5" customHeight="1" spans="1:9">
      <c r="A26" s="132" t="s">
        <v>99</v>
      </c>
      <c r="B26" s="133"/>
      <c r="C26" s="133"/>
      <c r="D26" s="133"/>
      <c r="E26" s="133"/>
      <c r="F26" s="133"/>
      <c r="G26" s="133"/>
      <c r="H26" s="133"/>
      <c r="I26" s="133"/>
    </row>
    <row r="27" spans="1:1">
      <c r="A27" s="134"/>
    </row>
    <row r="28" spans="1:1">
      <c r="A28" s="135"/>
    </row>
    <row r="29" spans="1:1">
      <c r="A29" s="135"/>
    </row>
  </sheetData>
  <mergeCells count="31">
    <mergeCell ref="A1:I1"/>
    <mergeCell ref="A3:D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I26"/>
    <mergeCell ref="C5:C6"/>
    <mergeCell ref="D4:D6"/>
    <mergeCell ref="E4:E6"/>
    <mergeCell ref="F4:F6"/>
    <mergeCell ref="G4:G6"/>
    <mergeCell ref="H4:H6"/>
    <mergeCell ref="I4:I6"/>
    <mergeCell ref="A5:B6"/>
  </mergeCells>
  <printOptions horizontalCentered="1"/>
  <pageMargins left="0.511805555555556" right="0.354330708661417" top="0.747916666666667" bottom="0.393055555555556"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C8" sqref="C8"/>
    </sheetView>
  </sheetViews>
  <sheetFormatPr defaultColWidth="8.625" defaultRowHeight="14.25"/>
  <cols>
    <col min="1" max="1" width="36.375" style="84" customWidth="1"/>
    <col min="2" max="2" width="4" style="84" customWidth="1"/>
    <col min="3" max="3" width="15.625" style="84" customWidth="1"/>
    <col min="4" max="4" width="35.75" style="84" customWidth="1"/>
    <col min="5" max="5" width="3.5" style="84" customWidth="1"/>
    <col min="6" max="6" width="15.625" style="84" customWidth="1"/>
    <col min="7" max="8" width="13.875" style="84" customWidth="1"/>
    <col min="9" max="9" width="15.625" style="84" customWidth="1"/>
    <col min="10" max="11" width="9" style="85"/>
    <col min="12" max="32" width="9" style="84"/>
    <col min="33" max="16384" width="8.625" style="84"/>
  </cols>
  <sheetData>
    <row r="1" spans="1:1">
      <c r="A1" s="86"/>
    </row>
    <row r="2" s="82" customFormat="1" ht="18" customHeight="1" spans="1:11">
      <c r="A2" s="87" t="s">
        <v>100</v>
      </c>
      <c r="B2" s="87"/>
      <c r="C2" s="87"/>
      <c r="D2" s="87"/>
      <c r="E2" s="87"/>
      <c r="F2" s="87"/>
      <c r="G2" s="87"/>
      <c r="H2" s="87"/>
      <c r="I2" s="87"/>
      <c r="J2" s="111"/>
      <c r="K2" s="111"/>
    </row>
    <row r="3" ht="9.95" customHeight="1" spans="1:9">
      <c r="A3" s="88"/>
      <c r="B3" s="88"/>
      <c r="C3" s="88"/>
      <c r="D3" s="88"/>
      <c r="E3" s="88"/>
      <c r="F3" s="88"/>
      <c r="G3" s="88"/>
      <c r="H3" s="88"/>
      <c r="I3" s="5" t="s">
        <v>101</v>
      </c>
    </row>
    <row r="4" ht="15" customHeight="1" spans="1:9">
      <c r="A4" s="89" t="s">
        <v>2</v>
      </c>
      <c r="B4" s="88"/>
      <c r="C4" s="88"/>
      <c r="D4" s="88"/>
      <c r="E4" s="88"/>
      <c r="F4" s="88"/>
      <c r="G4" s="88"/>
      <c r="H4" s="88"/>
      <c r="I4" s="5" t="s">
        <v>3</v>
      </c>
    </row>
    <row r="5" s="83" customFormat="1" ht="20.1" customHeight="1" spans="1:11">
      <c r="A5" s="158" t="s">
        <v>4</v>
      </c>
      <c r="B5" s="90"/>
      <c r="C5" s="90"/>
      <c r="D5" s="158" t="s">
        <v>5</v>
      </c>
      <c r="E5" s="90"/>
      <c r="F5" s="90"/>
      <c r="G5" s="90"/>
      <c r="H5" s="90"/>
      <c r="I5" s="90"/>
      <c r="J5" s="112"/>
      <c r="K5" s="112"/>
    </row>
    <row r="6" s="83" customFormat="1" ht="31.5" customHeight="1" spans="1:11">
      <c r="A6" s="170" t="s">
        <v>6</v>
      </c>
      <c r="B6" s="171" t="s">
        <v>7</v>
      </c>
      <c r="C6" s="91" t="s">
        <v>102</v>
      </c>
      <c r="D6" s="170" t="s">
        <v>6</v>
      </c>
      <c r="E6" s="171" t="s">
        <v>7</v>
      </c>
      <c r="F6" s="91" t="s">
        <v>72</v>
      </c>
      <c r="G6" s="93" t="s">
        <v>103</v>
      </c>
      <c r="H6" s="93" t="s">
        <v>104</v>
      </c>
      <c r="I6" s="93" t="s">
        <v>105</v>
      </c>
      <c r="J6" s="112"/>
      <c r="K6" s="112"/>
    </row>
    <row r="7" s="83" customFormat="1" ht="20.1" customHeight="1" spans="1:11">
      <c r="A7" s="170" t="s">
        <v>9</v>
      </c>
      <c r="B7" s="91"/>
      <c r="C7" s="170" t="s">
        <v>10</v>
      </c>
      <c r="D7" s="170" t="s">
        <v>9</v>
      </c>
      <c r="E7" s="91"/>
      <c r="F7" s="94">
        <v>2</v>
      </c>
      <c r="G7" s="94">
        <v>3</v>
      </c>
      <c r="H7" s="94" t="s">
        <v>23</v>
      </c>
      <c r="I7" s="94" t="s">
        <v>27</v>
      </c>
      <c r="J7" s="112"/>
      <c r="K7" s="112"/>
    </row>
    <row r="8" s="83" customFormat="1" ht="20.1" customHeight="1" spans="1:11">
      <c r="A8" s="160" t="s">
        <v>106</v>
      </c>
      <c r="B8" s="96">
        <v>1</v>
      </c>
      <c r="C8" s="97">
        <v>1562.22</v>
      </c>
      <c r="D8" s="160" t="s">
        <v>13</v>
      </c>
      <c r="E8" s="96">
        <v>15</v>
      </c>
      <c r="F8" s="98"/>
      <c r="G8" s="98"/>
      <c r="H8" s="98"/>
      <c r="I8" s="97"/>
      <c r="J8" s="112"/>
      <c r="K8" s="112"/>
    </row>
    <row r="9" s="83" customFormat="1" ht="20.1" customHeight="1" spans="1:11">
      <c r="A9" s="95" t="s">
        <v>107</v>
      </c>
      <c r="B9" s="96">
        <v>2</v>
      </c>
      <c r="C9" s="97"/>
      <c r="D9" s="160" t="s">
        <v>16</v>
      </c>
      <c r="E9" s="96">
        <v>16</v>
      </c>
      <c r="F9" s="98"/>
      <c r="G9" s="98"/>
      <c r="H9" s="98"/>
      <c r="I9" s="97"/>
      <c r="J9" s="112"/>
      <c r="K9" s="112"/>
    </row>
    <row r="10" s="83" customFormat="1" ht="20.1" customHeight="1" spans="1:11">
      <c r="A10" s="95" t="s">
        <v>108</v>
      </c>
      <c r="B10" s="96">
        <v>3</v>
      </c>
      <c r="C10" s="97"/>
      <c r="D10" s="160" t="s">
        <v>20</v>
      </c>
      <c r="E10" s="96">
        <v>17</v>
      </c>
      <c r="F10" s="98"/>
      <c r="G10" s="98"/>
      <c r="H10" s="98"/>
      <c r="I10" s="97"/>
      <c r="J10" s="112"/>
      <c r="K10" s="112"/>
    </row>
    <row r="11" s="83" customFormat="1" ht="20.1" customHeight="1" spans="1:11">
      <c r="A11" s="95"/>
      <c r="B11" s="96">
        <v>4</v>
      </c>
      <c r="C11" s="97"/>
      <c r="D11" s="160" t="s">
        <v>24</v>
      </c>
      <c r="E11" s="96">
        <v>18</v>
      </c>
      <c r="F11" s="98"/>
      <c r="G11" s="98"/>
      <c r="H11" s="98"/>
      <c r="I11" s="97"/>
      <c r="J11" s="112"/>
      <c r="K11" s="112"/>
    </row>
    <row r="12" s="83" customFormat="1" ht="20.1" customHeight="1" spans="1:11">
      <c r="A12" s="95"/>
      <c r="B12" s="96">
        <v>5</v>
      </c>
      <c r="C12" s="97"/>
      <c r="D12" s="160" t="s">
        <v>28</v>
      </c>
      <c r="E12" s="96">
        <v>19</v>
      </c>
      <c r="F12" s="98"/>
      <c r="G12" s="98"/>
      <c r="H12" s="98"/>
      <c r="I12" s="97"/>
      <c r="J12" s="112"/>
      <c r="K12" s="112"/>
    </row>
    <row r="13" s="83" customFormat="1" ht="20.1" customHeight="1" spans="1:11">
      <c r="A13" s="95"/>
      <c r="B13" s="96">
        <v>6</v>
      </c>
      <c r="C13" s="97"/>
      <c r="D13" s="160" t="s">
        <v>32</v>
      </c>
      <c r="E13" s="96">
        <v>20</v>
      </c>
      <c r="F13" s="98"/>
      <c r="G13" s="98"/>
      <c r="H13" s="98"/>
      <c r="I13" s="97"/>
      <c r="J13" s="112"/>
      <c r="K13" s="112"/>
    </row>
    <row r="14" s="83" customFormat="1" ht="20.1" customHeight="1" spans="1:11">
      <c r="A14" s="95"/>
      <c r="B14" s="96">
        <v>7</v>
      </c>
      <c r="C14" s="97"/>
      <c r="D14" s="99" t="s">
        <v>36</v>
      </c>
      <c r="E14" s="96">
        <v>21</v>
      </c>
      <c r="F14" s="98">
        <v>1454.82</v>
      </c>
      <c r="G14" s="98">
        <v>1454.82</v>
      </c>
      <c r="H14" s="98"/>
      <c r="I14" s="97"/>
      <c r="J14" s="112"/>
      <c r="K14" s="112"/>
    </row>
    <row r="15" s="83" customFormat="1" ht="20.1" customHeight="1" spans="1:11">
      <c r="A15" s="95"/>
      <c r="B15" s="96">
        <v>8</v>
      </c>
      <c r="C15" s="97"/>
      <c r="D15" s="95" t="s">
        <v>40</v>
      </c>
      <c r="E15" s="96">
        <v>22</v>
      </c>
      <c r="F15" s="98">
        <v>186.21</v>
      </c>
      <c r="G15" s="98">
        <v>186.21</v>
      </c>
      <c r="H15" s="98"/>
      <c r="I15" s="97"/>
      <c r="J15" s="112"/>
      <c r="K15" s="112"/>
    </row>
    <row r="16" s="83" customFormat="1" ht="20.1" customHeight="1" spans="1:11">
      <c r="A16" s="99"/>
      <c r="B16" s="100">
        <v>9</v>
      </c>
      <c r="C16" s="99"/>
      <c r="D16" s="101" t="s">
        <v>43</v>
      </c>
      <c r="E16" s="100">
        <v>23</v>
      </c>
      <c r="F16" s="102">
        <v>49.46</v>
      </c>
      <c r="G16" s="102">
        <v>49.46</v>
      </c>
      <c r="H16" s="102"/>
      <c r="I16" s="113"/>
      <c r="J16" s="112"/>
      <c r="K16" s="112"/>
    </row>
    <row r="17" s="83" customFormat="1" ht="20.1" customHeight="1" spans="1:11">
      <c r="A17" s="163" t="s">
        <v>45</v>
      </c>
      <c r="B17" s="96">
        <v>10</v>
      </c>
      <c r="C17" s="97">
        <v>1562.22</v>
      </c>
      <c r="D17" s="163" t="s">
        <v>47</v>
      </c>
      <c r="E17" s="96">
        <v>24</v>
      </c>
      <c r="F17" s="98">
        <f>SUM(F8:F16)</f>
        <v>1690.49</v>
      </c>
      <c r="G17" s="98">
        <f>SUM(G8:G16)</f>
        <v>1690.49</v>
      </c>
      <c r="H17" s="98"/>
      <c r="I17" s="108"/>
      <c r="J17" s="112"/>
      <c r="K17" s="112"/>
    </row>
    <row r="18" s="83" customFormat="1" ht="20.1" customHeight="1" spans="1:11">
      <c r="A18" s="104" t="s">
        <v>109</v>
      </c>
      <c r="B18" s="96">
        <v>11</v>
      </c>
      <c r="C18" s="97">
        <v>170.04</v>
      </c>
      <c r="D18" s="104" t="s">
        <v>110</v>
      </c>
      <c r="E18" s="96">
        <v>25</v>
      </c>
      <c r="F18" s="98">
        <v>41.77</v>
      </c>
      <c r="G18" s="98">
        <v>41.77</v>
      </c>
      <c r="H18" s="98"/>
      <c r="I18" s="97"/>
      <c r="J18" s="112"/>
      <c r="K18" s="112"/>
    </row>
    <row r="19" s="83" customFormat="1" ht="20.1" customHeight="1" spans="1:11">
      <c r="A19" s="104" t="s">
        <v>111</v>
      </c>
      <c r="B19" s="96">
        <v>12</v>
      </c>
      <c r="C19" s="97">
        <v>170.04</v>
      </c>
      <c r="D19" s="95"/>
      <c r="E19" s="96">
        <v>26</v>
      </c>
      <c r="F19" s="98"/>
      <c r="G19" s="98"/>
      <c r="H19" s="98"/>
      <c r="I19" s="97"/>
      <c r="J19" s="112"/>
      <c r="K19" s="112"/>
    </row>
    <row r="20" s="83" customFormat="1" ht="20.1" customHeight="1" spans="1:11">
      <c r="A20" s="104" t="s">
        <v>112</v>
      </c>
      <c r="B20" s="96">
        <v>13</v>
      </c>
      <c r="C20" s="97"/>
      <c r="D20" s="95"/>
      <c r="E20" s="96">
        <v>27</v>
      </c>
      <c r="F20" s="98"/>
      <c r="G20" s="98"/>
      <c r="H20" s="98"/>
      <c r="I20" s="97"/>
      <c r="J20" s="112"/>
      <c r="K20" s="112"/>
    </row>
    <row r="21" s="83" customFormat="1" ht="20.1" customHeight="1" spans="1:11">
      <c r="A21" s="104" t="s">
        <v>113</v>
      </c>
      <c r="B21" s="96">
        <v>14</v>
      </c>
      <c r="C21" s="97"/>
      <c r="D21" s="95"/>
      <c r="E21" s="105">
        <v>28</v>
      </c>
      <c r="F21" s="98"/>
      <c r="G21" s="98"/>
      <c r="H21" s="98"/>
      <c r="I21" s="97"/>
      <c r="J21" s="112"/>
      <c r="K21" s="112"/>
    </row>
    <row r="22" ht="20.1" customHeight="1" spans="1:9">
      <c r="A22" s="164" t="s">
        <v>57</v>
      </c>
      <c r="B22" s="96">
        <v>15</v>
      </c>
      <c r="C22" s="97">
        <v>1732.26</v>
      </c>
      <c r="D22" s="164" t="s">
        <v>57</v>
      </c>
      <c r="E22" s="105">
        <v>29</v>
      </c>
      <c r="F22" s="107">
        <f>SUM(F17:F21)</f>
        <v>1732.26</v>
      </c>
      <c r="G22" s="107">
        <f>SUM(G17:G21)</f>
        <v>1732.26</v>
      </c>
      <c r="H22" s="108"/>
      <c r="I22" s="108"/>
    </row>
    <row r="23" ht="29.25" customHeight="1" spans="1:9">
      <c r="A23" s="109" t="s">
        <v>114</v>
      </c>
      <c r="B23" s="110"/>
      <c r="C23" s="110"/>
      <c r="D23" s="110"/>
      <c r="E23" s="110"/>
      <c r="F23" s="110"/>
      <c r="G23" s="110"/>
      <c r="H23" s="110"/>
      <c r="I23" s="110"/>
    </row>
  </sheetData>
  <mergeCells count="4">
    <mergeCell ref="A2:I2"/>
    <mergeCell ref="A5:C5"/>
    <mergeCell ref="D5:I5"/>
    <mergeCell ref="A23:I23"/>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SheetLayoutView="60" workbookViewId="0">
      <selection activeCell="A27" sqref="A27:F27"/>
    </sheetView>
  </sheetViews>
  <sheetFormatPr defaultColWidth="8.625" defaultRowHeight="14.25" outlineLevelCol="5"/>
  <cols>
    <col min="1" max="1" width="5" style="1" customWidth="1"/>
    <col min="2" max="2" width="9" style="1" customWidth="1"/>
    <col min="3" max="3" width="28.875" style="1" customWidth="1"/>
    <col min="4" max="6" width="30.625" style="1" customWidth="1"/>
    <col min="7" max="7" width="17.5" style="1" customWidth="1"/>
    <col min="8" max="8" width="17.75" style="1" customWidth="1"/>
    <col min="9" max="9" width="12.875" style="1" customWidth="1"/>
    <col min="10" max="32" width="9" style="1"/>
    <col min="33" max="16384" width="8.625" style="1"/>
  </cols>
  <sheetData>
    <row r="1" ht="36" customHeight="1" spans="1:6">
      <c r="A1" s="2" t="s">
        <v>115</v>
      </c>
      <c r="B1" s="2"/>
      <c r="C1" s="2"/>
      <c r="D1" s="2"/>
      <c r="E1" s="2"/>
      <c r="F1" s="2"/>
    </row>
    <row r="2" ht="11.1" customHeight="1" spans="1:6">
      <c r="A2" s="3"/>
      <c r="B2" s="3"/>
      <c r="C2" s="3"/>
      <c r="D2" s="4"/>
      <c r="E2" s="4"/>
      <c r="F2" s="5" t="s">
        <v>116</v>
      </c>
    </row>
    <row r="3" ht="18" customHeight="1" spans="1:6">
      <c r="A3" s="41" t="s">
        <v>2</v>
      </c>
      <c r="B3" s="71"/>
      <c r="C3" s="71"/>
      <c r="D3" s="43"/>
      <c r="E3" s="43"/>
      <c r="F3" s="5" t="s">
        <v>3</v>
      </c>
    </row>
    <row r="4" ht="27" customHeight="1" spans="1:6">
      <c r="A4" s="15" t="s">
        <v>117</v>
      </c>
      <c r="B4" s="15"/>
      <c r="C4" s="15"/>
      <c r="D4" s="44" t="s">
        <v>118</v>
      </c>
      <c r="E4" s="44"/>
      <c r="F4" s="44"/>
    </row>
    <row r="5" ht="18" customHeight="1" spans="1:6">
      <c r="A5" s="15" t="s">
        <v>69</v>
      </c>
      <c r="B5" s="15"/>
      <c r="C5" s="15" t="s">
        <v>70</v>
      </c>
      <c r="D5" s="44" t="s">
        <v>119</v>
      </c>
      <c r="E5" s="44" t="s">
        <v>120</v>
      </c>
      <c r="F5" s="44" t="s">
        <v>94</v>
      </c>
    </row>
    <row r="6" ht="18" customHeight="1" spans="1:6">
      <c r="A6" s="15"/>
      <c r="B6" s="15"/>
      <c r="C6" s="15"/>
      <c r="D6" s="44"/>
      <c r="E6" s="44"/>
      <c r="F6" s="44"/>
    </row>
    <row r="7" ht="18" customHeight="1" spans="1:6">
      <c r="A7" s="15"/>
      <c r="B7" s="15"/>
      <c r="C7" s="15"/>
      <c r="D7" s="44"/>
      <c r="E7" s="44"/>
      <c r="F7" s="44"/>
    </row>
    <row r="8" ht="18" customHeight="1" spans="1:6">
      <c r="A8" s="15" t="s">
        <v>71</v>
      </c>
      <c r="B8" s="15"/>
      <c r="C8" s="15"/>
      <c r="D8" s="15">
        <v>1</v>
      </c>
      <c r="E8" s="15">
        <v>2</v>
      </c>
      <c r="F8" s="15">
        <v>3</v>
      </c>
    </row>
    <row r="9" ht="18" customHeight="1" spans="1:6">
      <c r="A9" s="15" t="s">
        <v>72</v>
      </c>
      <c r="B9" s="15"/>
      <c r="C9" s="15"/>
      <c r="D9" s="30">
        <f t="shared" ref="D9:F9" si="0">SUM(D10+D18+D24)</f>
        <v>1690.49</v>
      </c>
      <c r="E9" s="30">
        <f t="shared" si="0"/>
        <v>853.96</v>
      </c>
      <c r="F9" s="30">
        <f t="shared" si="0"/>
        <v>836.53</v>
      </c>
    </row>
    <row r="10" ht="18" customHeight="1" spans="1:6">
      <c r="A10" s="72">
        <v>207</v>
      </c>
      <c r="B10" s="72"/>
      <c r="C10" s="73" t="s">
        <v>73</v>
      </c>
      <c r="D10" s="74">
        <f>SUM(D11+D16)</f>
        <v>1454.83</v>
      </c>
      <c r="E10" s="74">
        <f t="shared" ref="D10:F10" si="1">SUM(E11+E16)</f>
        <v>622.8</v>
      </c>
      <c r="F10" s="74">
        <f t="shared" si="1"/>
        <v>832.03</v>
      </c>
    </row>
    <row r="11" ht="18" customHeight="1" spans="1:6">
      <c r="A11" s="72">
        <v>20701</v>
      </c>
      <c r="B11" s="72"/>
      <c r="C11" s="73" t="s">
        <v>74</v>
      </c>
      <c r="D11" s="30">
        <f t="shared" ref="D11:F11" si="2">SUM(D12:D15)</f>
        <v>1349.49</v>
      </c>
      <c r="E11" s="30">
        <f t="shared" si="2"/>
        <v>622.8</v>
      </c>
      <c r="F11" s="30">
        <f t="shared" si="2"/>
        <v>726.69</v>
      </c>
    </row>
    <row r="12" ht="18" customHeight="1" spans="1:6">
      <c r="A12" s="72">
        <v>2070108</v>
      </c>
      <c r="B12" s="72"/>
      <c r="C12" s="75" t="s">
        <v>75</v>
      </c>
      <c r="D12" s="30">
        <f t="shared" ref="D12:D17" si="3">SUM(E12:F12)</f>
        <v>53.74</v>
      </c>
      <c r="E12" s="30">
        <v>1.86</v>
      </c>
      <c r="F12" s="29">
        <v>51.88</v>
      </c>
    </row>
    <row r="13" ht="18" customHeight="1" spans="1:6">
      <c r="A13" s="72">
        <v>2070109</v>
      </c>
      <c r="B13" s="72"/>
      <c r="C13" s="75" t="s">
        <v>76</v>
      </c>
      <c r="D13" s="30">
        <f t="shared" si="3"/>
        <v>1038.69</v>
      </c>
      <c r="E13" s="29">
        <v>620.94</v>
      </c>
      <c r="F13" s="29">
        <v>417.75</v>
      </c>
    </row>
    <row r="14" ht="18" customHeight="1" spans="1:6">
      <c r="A14" s="72">
        <v>2070111</v>
      </c>
      <c r="B14" s="72"/>
      <c r="C14" s="75" t="s">
        <v>77</v>
      </c>
      <c r="D14" s="30">
        <f t="shared" si="3"/>
        <v>48</v>
      </c>
      <c r="E14" s="29"/>
      <c r="F14" s="29">
        <v>48</v>
      </c>
    </row>
    <row r="15" ht="18" customHeight="1" spans="1:6">
      <c r="A15" s="72">
        <v>2070199</v>
      </c>
      <c r="B15" s="72"/>
      <c r="C15" s="75" t="s">
        <v>78</v>
      </c>
      <c r="D15" s="30">
        <f t="shared" si="3"/>
        <v>209.06</v>
      </c>
      <c r="E15" s="29"/>
      <c r="F15" s="29">
        <v>209.06</v>
      </c>
    </row>
    <row r="16" ht="18" customHeight="1" spans="1:6">
      <c r="A16" s="72">
        <v>20799</v>
      </c>
      <c r="B16" s="72"/>
      <c r="C16" s="73" t="s">
        <v>79</v>
      </c>
      <c r="D16" s="30">
        <f t="shared" si="3"/>
        <v>105.34</v>
      </c>
      <c r="E16" s="29"/>
      <c r="F16" s="29">
        <v>105.34</v>
      </c>
    </row>
    <row r="17" ht="18" customHeight="1" spans="1:6">
      <c r="A17" s="72">
        <v>2079999</v>
      </c>
      <c r="B17" s="72"/>
      <c r="C17" s="76" t="s">
        <v>80</v>
      </c>
      <c r="D17" s="30">
        <f t="shared" si="3"/>
        <v>105.34</v>
      </c>
      <c r="E17" s="29"/>
      <c r="F17" s="29">
        <v>105.34</v>
      </c>
    </row>
    <row r="18" ht="18" customHeight="1" spans="1:6">
      <c r="A18" s="72">
        <v>208</v>
      </c>
      <c r="B18" s="72"/>
      <c r="C18" s="73" t="s">
        <v>81</v>
      </c>
      <c r="D18" s="30">
        <f t="shared" ref="D18:F18" si="4">SUM(D19+D22)</f>
        <v>186.2</v>
      </c>
      <c r="E18" s="30">
        <f t="shared" si="4"/>
        <v>181.7</v>
      </c>
      <c r="F18" s="30">
        <f t="shared" si="4"/>
        <v>4.5</v>
      </c>
    </row>
    <row r="19" ht="18" customHeight="1" spans="1:6">
      <c r="A19" s="72">
        <v>20805</v>
      </c>
      <c r="B19" s="72"/>
      <c r="C19" s="73" t="s">
        <v>98</v>
      </c>
      <c r="D19" s="30">
        <f>SUM(D20+D21)</f>
        <v>181.7</v>
      </c>
      <c r="E19" s="30">
        <f>SUM(E20+E21)</f>
        <v>181.7</v>
      </c>
      <c r="F19" s="29"/>
    </row>
    <row r="20" ht="18" customHeight="1" spans="1:6">
      <c r="A20" s="72">
        <v>2080502</v>
      </c>
      <c r="B20" s="72"/>
      <c r="C20" s="75" t="s">
        <v>83</v>
      </c>
      <c r="D20" s="30">
        <f t="shared" ref="D20:D26" si="5">SUM(E20:F20)</f>
        <v>177.96</v>
      </c>
      <c r="E20" s="29">
        <v>177.96</v>
      </c>
      <c r="F20" s="29" t="s">
        <v>121</v>
      </c>
    </row>
    <row r="21" ht="18" customHeight="1" spans="1:6">
      <c r="A21" s="77">
        <v>2080506</v>
      </c>
      <c r="B21" s="78"/>
      <c r="C21" s="79" t="s">
        <v>84</v>
      </c>
      <c r="D21" s="30">
        <f t="shared" si="5"/>
        <v>3.74</v>
      </c>
      <c r="E21" s="29">
        <v>3.74</v>
      </c>
      <c r="F21" s="29"/>
    </row>
    <row r="22" ht="18" customHeight="1" spans="1:6">
      <c r="A22" s="72">
        <v>20808</v>
      </c>
      <c r="B22" s="72"/>
      <c r="C22" s="73" t="s">
        <v>85</v>
      </c>
      <c r="D22" s="30">
        <f t="shared" si="5"/>
        <v>4.5</v>
      </c>
      <c r="E22" s="29"/>
      <c r="F22" s="29">
        <v>4.5</v>
      </c>
    </row>
    <row r="23" ht="18" customHeight="1" spans="1:6">
      <c r="A23" s="77">
        <v>2080801</v>
      </c>
      <c r="B23" s="78"/>
      <c r="C23" s="75" t="s">
        <v>86</v>
      </c>
      <c r="D23" s="30">
        <f t="shared" si="5"/>
        <v>4.5</v>
      </c>
      <c r="E23" s="29"/>
      <c r="F23" s="29">
        <v>4.5</v>
      </c>
    </row>
    <row r="24" ht="18" customHeight="1" spans="1:6">
      <c r="A24" s="72">
        <v>221</v>
      </c>
      <c r="B24" s="72"/>
      <c r="C24" s="73" t="s">
        <v>87</v>
      </c>
      <c r="D24" s="30">
        <f t="shared" si="5"/>
        <v>49.46</v>
      </c>
      <c r="E24" s="29">
        <v>49.46</v>
      </c>
      <c r="F24" s="29"/>
    </row>
    <row r="25" ht="18" customHeight="1" spans="1:6">
      <c r="A25" s="72">
        <v>22102</v>
      </c>
      <c r="B25" s="72"/>
      <c r="C25" s="73" t="s">
        <v>88</v>
      </c>
      <c r="D25" s="30">
        <f t="shared" si="5"/>
        <v>49.46</v>
      </c>
      <c r="E25" s="29">
        <v>49.46</v>
      </c>
      <c r="F25" s="29"/>
    </row>
    <row r="26" ht="18" customHeight="1" spans="1:6">
      <c r="A26" s="80">
        <v>2210201</v>
      </c>
      <c r="B26" s="81"/>
      <c r="C26" s="75" t="s">
        <v>89</v>
      </c>
      <c r="D26" s="30">
        <f t="shared" si="5"/>
        <v>49.46</v>
      </c>
      <c r="E26" s="29">
        <v>49.46</v>
      </c>
      <c r="F26" s="29"/>
    </row>
    <row r="27" ht="35" customHeight="1" spans="1:6">
      <c r="A27" s="45" t="s">
        <v>122</v>
      </c>
      <c r="B27" s="46"/>
      <c r="C27" s="46"/>
      <c r="D27" s="46"/>
      <c r="E27" s="46"/>
      <c r="F27" s="46"/>
    </row>
  </sheetData>
  <mergeCells count="29">
    <mergeCell ref="A1:F1"/>
    <mergeCell ref="A3:C3"/>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F27"/>
    <mergeCell ref="C5:C7"/>
    <mergeCell ref="D5:D7"/>
    <mergeCell ref="E5:E7"/>
    <mergeCell ref="F5:F7"/>
    <mergeCell ref="A5:B7"/>
  </mergeCells>
  <printOptions horizontalCentered="1"/>
  <pageMargins left="0.354330708661417" right="0.354330708661417" top="0.629861111111111" bottom="0.196527777777778" header="0.511811023622047" footer="0.196850393700787"/>
  <pageSetup paperSize="9" scale="97"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Zeros="0" zoomScaleSheetLayoutView="60" workbookViewId="0">
      <selection activeCell="G31" sqref="G31"/>
    </sheetView>
  </sheetViews>
  <sheetFormatPr defaultColWidth="8.625" defaultRowHeight="12.75"/>
  <cols>
    <col min="1" max="1" width="8" style="54"/>
    <col min="2" max="2" width="26.875" style="54" customWidth="1"/>
    <col min="3" max="3" width="8.625" style="54" customWidth="1"/>
    <col min="4" max="4" width="8" style="54" customWidth="1"/>
    <col min="5" max="5" width="19" style="54"/>
    <col min="6" max="6" width="8.625" style="54" customWidth="1"/>
    <col min="7" max="7" width="8" style="54" customWidth="1"/>
    <col min="8" max="8" width="32.875" style="54" customWidth="1"/>
    <col min="9" max="9" width="8.625" style="54" customWidth="1"/>
    <col min="10" max="10" width="8.5" style="54" customWidth="1"/>
    <col min="11" max="32" width="9" style="54"/>
    <col min="33" max="16384" width="8.625" style="54"/>
  </cols>
  <sheetData>
    <row r="1" ht="21.75" spans="1:9">
      <c r="A1" s="55" t="s">
        <v>123</v>
      </c>
      <c r="B1" s="55"/>
      <c r="C1" s="55"/>
      <c r="D1" s="55"/>
      <c r="E1" s="55"/>
      <c r="F1" s="55"/>
      <c r="G1" s="55"/>
      <c r="H1" s="55"/>
      <c r="I1" s="55"/>
    </row>
    <row r="2" s="51" customFormat="1" ht="20.25" customHeight="1" spans="1:9">
      <c r="A2" s="3"/>
      <c r="B2" s="3"/>
      <c r="C2" s="3"/>
      <c r="D2" s="4"/>
      <c r="E2" s="4"/>
      <c r="F2" s="4"/>
      <c r="G2" s="4"/>
      <c r="H2" s="4"/>
      <c r="I2" s="68" t="s">
        <v>124</v>
      </c>
    </row>
    <row r="3" s="52" customFormat="1" ht="15" customHeight="1" spans="1:9">
      <c r="A3" s="56" t="s">
        <v>2</v>
      </c>
      <c r="B3" s="57"/>
      <c r="C3" s="58"/>
      <c r="D3" s="58"/>
      <c r="E3" s="58"/>
      <c r="F3" s="58"/>
      <c r="G3" s="58"/>
      <c r="H3" s="58"/>
      <c r="I3" s="69" t="s">
        <v>3</v>
      </c>
    </row>
    <row r="4" s="53" customFormat="1" ht="30.75" customHeight="1" spans="1:9">
      <c r="A4" s="59" t="s">
        <v>125</v>
      </c>
      <c r="B4" s="59" t="s">
        <v>70</v>
      </c>
      <c r="C4" s="59" t="s">
        <v>8</v>
      </c>
      <c r="D4" s="59" t="s">
        <v>125</v>
      </c>
      <c r="E4" s="59" t="s">
        <v>70</v>
      </c>
      <c r="F4" s="59" t="s">
        <v>8</v>
      </c>
      <c r="G4" s="59" t="s">
        <v>125</v>
      </c>
      <c r="H4" s="59" t="s">
        <v>70</v>
      </c>
      <c r="I4" s="59" t="s">
        <v>8</v>
      </c>
    </row>
    <row r="5" s="53" customFormat="1" ht="12.6" customHeight="1" spans="1:9">
      <c r="A5" s="60">
        <v>301</v>
      </c>
      <c r="B5" s="61" t="s">
        <v>126</v>
      </c>
      <c r="C5" s="61">
        <f>SUM(C6:C18)</f>
        <v>600.34</v>
      </c>
      <c r="D5" s="60">
        <v>302</v>
      </c>
      <c r="E5" s="61" t="s">
        <v>127</v>
      </c>
      <c r="F5" s="61">
        <f>SUM(F6:F32)</f>
        <v>65.57</v>
      </c>
      <c r="G5" s="60">
        <v>307</v>
      </c>
      <c r="H5" s="61" t="s">
        <v>128</v>
      </c>
      <c r="I5" s="61"/>
    </row>
    <row r="6" s="53" customFormat="1" ht="12.6" customHeight="1" spans="1:9">
      <c r="A6" s="60">
        <v>30101</v>
      </c>
      <c r="B6" s="61" t="s">
        <v>129</v>
      </c>
      <c r="C6" s="61">
        <v>155.65</v>
      </c>
      <c r="D6" s="60">
        <v>30201</v>
      </c>
      <c r="E6" s="61" t="s">
        <v>130</v>
      </c>
      <c r="F6" s="61">
        <v>1.66</v>
      </c>
      <c r="G6" s="60">
        <v>30701</v>
      </c>
      <c r="H6" s="61" t="s">
        <v>131</v>
      </c>
      <c r="I6" s="61"/>
    </row>
    <row r="7" s="53" customFormat="1" ht="12.6" customHeight="1" spans="1:9">
      <c r="A7" s="60">
        <v>30102</v>
      </c>
      <c r="B7" s="61" t="s">
        <v>132</v>
      </c>
      <c r="C7" s="61">
        <v>0.24</v>
      </c>
      <c r="D7" s="60">
        <v>30202</v>
      </c>
      <c r="E7" s="61" t="s">
        <v>133</v>
      </c>
      <c r="F7" s="61"/>
      <c r="G7" s="60">
        <v>30702</v>
      </c>
      <c r="H7" s="61" t="s">
        <v>134</v>
      </c>
      <c r="I7" s="61"/>
    </row>
    <row r="8" s="53" customFormat="1" ht="12.6" customHeight="1" spans="1:9">
      <c r="A8" s="60">
        <v>30103</v>
      </c>
      <c r="B8" s="61" t="s">
        <v>135</v>
      </c>
      <c r="C8" s="61">
        <v>195.82</v>
      </c>
      <c r="D8" s="60">
        <v>30203</v>
      </c>
      <c r="E8" s="61" t="s">
        <v>136</v>
      </c>
      <c r="F8" s="61"/>
      <c r="G8" s="60">
        <v>310</v>
      </c>
      <c r="H8" s="61" t="s">
        <v>137</v>
      </c>
      <c r="I8" s="61">
        <f>SUM(I9:I24)</f>
        <v>0</v>
      </c>
    </row>
    <row r="9" s="53" customFormat="1" ht="12.6" customHeight="1" spans="1:9">
      <c r="A9" s="60">
        <v>30106</v>
      </c>
      <c r="B9" s="61" t="s">
        <v>138</v>
      </c>
      <c r="C9" s="61"/>
      <c r="D9" s="60">
        <v>30204</v>
      </c>
      <c r="E9" s="61" t="s">
        <v>139</v>
      </c>
      <c r="F9" s="61"/>
      <c r="G9" s="60">
        <v>31001</v>
      </c>
      <c r="H9" s="61" t="s">
        <v>140</v>
      </c>
      <c r="I9" s="61"/>
    </row>
    <row r="10" s="53" customFormat="1" ht="12.6" customHeight="1" spans="1:9">
      <c r="A10" s="60">
        <v>30107</v>
      </c>
      <c r="B10" s="61" t="s">
        <v>141</v>
      </c>
      <c r="C10" s="61">
        <v>108.61</v>
      </c>
      <c r="D10" s="60">
        <v>30205</v>
      </c>
      <c r="E10" s="61" t="s">
        <v>142</v>
      </c>
      <c r="F10" s="61"/>
      <c r="G10" s="60">
        <v>31002</v>
      </c>
      <c r="H10" s="61" t="s">
        <v>143</v>
      </c>
      <c r="I10" s="61"/>
    </row>
    <row r="11" s="53" customFormat="1" ht="12.6" customHeight="1" spans="1:9">
      <c r="A11" s="60">
        <v>30108</v>
      </c>
      <c r="B11" s="61" t="s">
        <v>144</v>
      </c>
      <c r="C11" s="61">
        <v>41.12</v>
      </c>
      <c r="D11" s="60">
        <v>30206</v>
      </c>
      <c r="E11" s="61" t="s">
        <v>145</v>
      </c>
      <c r="F11" s="61"/>
      <c r="G11" s="60">
        <v>31003</v>
      </c>
      <c r="H11" s="61" t="s">
        <v>146</v>
      </c>
      <c r="I11" s="61"/>
    </row>
    <row r="12" s="53" customFormat="1" ht="12.6" customHeight="1" spans="1:9">
      <c r="A12" s="60">
        <v>30109</v>
      </c>
      <c r="B12" s="61" t="s">
        <v>147</v>
      </c>
      <c r="C12" s="61">
        <v>3.74</v>
      </c>
      <c r="D12" s="60">
        <v>30207</v>
      </c>
      <c r="E12" s="61" t="s">
        <v>148</v>
      </c>
      <c r="F12" s="61">
        <v>0.08</v>
      </c>
      <c r="G12" s="60">
        <v>31005</v>
      </c>
      <c r="H12" s="61" t="s">
        <v>149</v>
      </c>
      <c r="I12" s="61"/>
    </row>
    <row r="13" s="53" customFormat="1" ht="12.6" customHeight="1" spans="1:9">
      <c r="A13" s="60">
        <v>30110</v>
      </c>
      <c r="B13" s="61" t="s">
        <v>150</v>
      </c>
      <c r="C13" s="61">
        <v>19.07</v>
      </c>
      <c r="D13" s="60">
        <v>30208</v>
      </c>
      <c r="E13" s="61" t="s">
        <v>151</v>
      </c>
      <c r="F13" s="61"/>
      <c r="G13" s="60">
        <v>31006</v>
      </c>
      <c r="H13" s="61" t="s">
        <v>152</v>
      </c>
      <c r="I13" s="61"/>
    </row>
    <row r="14" s="53" customFormat="1" ht="12.6" customHeight="1" spans="1:9">
      <c r="A14" s="60">
        <v>30111</v>
      </c>
      <c r="B14" s="61" t="s">
        <v>153</v>
      </c>
      <c r="C14" s="61"/>
      <c r="D14" s="60">
        <v>30209</v>
      </c>
      <c r="E14" s="61" t="s">
        <v>154</v>
      </c>
      <c r="F14" s="61"/>
      <c r="G14" s="60">
        <v>31007</v>
      </c>
      <c r="H14" s="61" t="s">
        <v>155</v>
      </c>
      <c r="I14" s="61"/>
    </row>
    <row r="15" s="53" customFormat="1" ht="12.6" customHeight="1" spans="1:9">
      <c r="A15" s="60">
        <v>30112</v>
      </c>
      <c r="B15" s="61" t="s">
        <v>156</v>
      </c>
      <c r="C15" s="61">
        <v>2.51</v>
      </c>
      <c r="D15" s="60">
        <v>30211</v>
      </c>
      <c r="E15" s="61" t="s">
        <v>157</v>
      </c>
      <c r="F15" s="61">
        <v>3.27</v>
      </c>
      <c r="G15" s="60">
        <v>31008</v>
      </c>
      <c r="H15" s="61" t="s">
        <v>158</v>
      </c>
      <c r="I15" s="61"/>
    </row>
    <row r="16" s="53" customFormat="1" ht="12.6" customHeight="1" spans="1:9">
      <c r="A16" s="60">
        <v>30113</v>
      </c>
      <c r="B16" s="61" t="s">
        <v>159</v>
      </c>
      <c r="C16" s="61">
        <v>49.46</v>
      </c>
      <c r="D16" s="60">
        <v>30212</v>
      </c>
      <c r="E16" s="61" t="s">
        <v>160</v>
      </c>
      <c r="F16" s="61"/>
      <c r="G16" s="60">
        <v>31009</v>
      </c>
      <c r="H16" s="61" t="s">
        <v>161</v>
      </c>
      <c r="I16" s="61"/>
    </row>
    <row r="17" s="53" customFormat="1" ht="12.6" customHeight="1" spans="1:9">
      <c r="A17" s="60">
        <v>30114</v>
      </c>
      <c r="B17" s="61" t="s">
        <v>162</v>
      </c>
      <c r="C17" s="61"/>
      <c r="D17" s="60">
        <v>30213</v>
      </c>
      <c r="E17" s="61" t="s">
        <v>163</v>
      </c>
      <c r="F17" s="61">
        <v>0.45</v>
      </c>
      <c r="G17" s="60">
        <v>31010</v>
      </c>
      <c r="H17" s="61" t="s">
        <v>164</v>
      </c>
      <c r="I17" s="61"/>
    </row>
    <row r="18" s="53" customFormat="1" ht="12.6" customHeight="1" spans="1:9">
      <c r="A18" s="60">
        <v>30199</v>
      </c>
      <c r="B18" s="61" t="s">
        <v>165</v>
      </c>
      <c r="C18" s="61">
        <v>24.12</v>
      </c>
      <c r="D18" s="60">
        <v>30214</v>
      </c>
      <c r="E18" s="61" t="s">
        <v>166</v>
      </c>
      <c r="F18" s="61">
        <v>2.25</v>
      </c>
      <c r="G18" s="60">
        <v>31011</v>
      </c>
      <c r="H18" s="61" t="s">
        <v>167</v>
      </c>
      <c r="I18" s="61"/>
    </row>
    <row r="19" s="53" customFormat="1" ht="12.6" customHeight="1" spans="1:9">
      <c r="A19" s="60">
        <v>303</v>
      </c>
      <c r="B19" s="61" t="s">
        <v>168</v>
      </c>
      <c r="C19" s="61">
        <f>SUM(C20:C31)</f>
        <v>188.05</v>
      </c>
      <c r="D19" s="60">
        <v>30215</v>
      </c>
      <c r="E19" s="61" t="s">
        <v>169</v>
      </c>
      <c r="F19" s="61"/>
      <c r="G19" s="60">
        <v>31012</v>
      </c>
      <c r="H19" s="61" t="s">
        <v>170</v>
      </c>
      <c r="I19" s="61"/>
    </row>
    <row r="20" s="53" customFormat="1" ht="12.6" customHeight="1" spans="1:9">
      <c r="A20" s="60">
        <v>30301</v>
      </c>
      <c r="B20" s="61" t="s">
        <v>171</v>
      </c>
      <c r="C20" s="61"/>
      <c r="D20" s="60">
        <v>30216</v>
      </c>
      <c r="E20" s="61" t="s">
        <v>172</v>
      </c>
      <c r="F20" s="61">
        <v>0.1</v>
      </c>
      <c r="G20" s="60">
        <v>31013</v>
      </c>
      <c r="H20" s="61" t="s">
        <v>173</v>
      </c>
      <c r="I20" s="61"/>
    </row>
    <row r="21" s="53" customFormat="1" ht="12.6" customHeight="1" spans="1:9">
      <c r="A21" s="60">
        <v>30302</v>
      </c>
      <c r="B21" s="61" t="s">
        <v>174</v>
      </c>
      <c r="C21" s="61">
        <v>13.69</v>
      </c>
      <c r="D21" s="60">
        <v>30217</v>
      </c>
      <c r="E21" s="61" t="s">
        <v>175</v>
      </c>
      <c r="F21" s="61">
        <v>0.15</v>
      </c>
      <c r="G21" s="60">
        <v>31019</v>
      </c>
      <c r="H21" s="61" t="s">
        <v>176</v>
      </c>
      <c r="I21" s="61"/>
    </row>
    <row r="22" s="53" customFormat="1" ht="12.6" customHeight="1" spans="1:9">
      <c r="A22" s="60">
        <v>30303</v>
      </c>
      <c r="B22" s="61" t="s">
        <v>177</v>
      </c>
      <c r="C22" s="61"/>
      <c r="D22" s="60">
        <v>30218</v>
      </c>
      <c r="E22" s="61" t="s">
        <v>178</v>
      </c>
      <c r="F22" s="61"/>
      <c r="G22" s="60">
        <v>31021</v>
      </c>
      <c r="H22" s="61" t="s">
        <v>179</v>
      </c>
      <c r="I22" s="61"/>
    </row>
    <row r="23" s="53" customFormat="1" ht="12.6" customHeight="1" spans="1:9">
      <c r="A23" s="60">
        <v>30304</v>
      </c>
      <c r="B23" s="61" t="s">
        <v>180</v>
      </c>
      <c r="C23" s="61"/>
      <c r="D23" s="60">
        <v>30224</v>
      </c>
      <c r="E23" s="61" t="s">
        <v>181</v>
      </c>
      <c r="F23" s="61"/>
      <c r="G23" s="60">
        <v>31022</v>
      </c>
      <c r="H23" s="61" t="s">
        <v>182</v>
      </c>
      <c r="I23" s="61"/>
    </row>
    <row r="24" s="53" customFormat="1" ht="12.6" customHeight="1" spans="1:9">
      <c r="A24" s="60">
        <v>30305</v>
      </c>
      <c r="B24" s="61" t="s">
        <v>183</v>
      </c>
      <c r="C24" s="61">
        <v>2.11</v>
      </c>
      <c r="D24" s="60">
        <v>30225</v>
      </c>
      <c r="E24" s="61" t="s">
        <v>184</v>
      </c>
      <c r="F24" s="61"/>
      <c r="G24" s="60">
        <v>31099</v>
      </c>
      <c r="H24" s="61" t="s">
        <v>185</v>
      </c>
      <c r="I24" s="61"/>
    </row>
    <row r="25" s="53" customFormat="1" ht="12.6" customHeight="1" spans="1:9">
      <c r="A25" s="60">
        <v>30306</v>
      </c>
      <c r="B25" s="61" t="s">
        <v>186</v>
      </c>
      <c r="C25" s="61"/>
      <c r="D25" s="60">
        <v>30226</v>
      </c>
      <c r="E25" s="61" t="s">
        <v>187</v>
      </c>
      <c r="F25" s="61">
        <v>2.18</v>
      </c>
      <c r="G25" s="60">
        <v>399</v>
      </c>
      <c r="H25" s="61" t="s">
        <v>188</v>
      </c>
      <c r="I25" s="61"/>
    </row>
    <row r="26" s="53" customFormat="1" ht="12.6" customHeight="1" spans="1:9">
      <c r="A26" s="60">
        <v>30307</v>
      </c>
      <c r="B26" s="61" t="s">
        <v>189</v>
      </c>
      <c r="C26" s="61">
        <v>19.8</v>
      </c>
      <c r="D26" s="60">
        <v>30227</v>
      </c>
      <c r="E26" s="61" t="s">
        <v>190</v>
      </c>
      <c r="F26" s="61"/>
      <c r="G26" s="60">
        <v>39906</v>
      </c>
      <c r="H26" s="61" t="s">
        <v>191</v>
      </c>
      <c r="I26" s="61"/>
    </row>
    <row r="27" s="53" customFormat="1" ht="12.6" customHeight="1" spans="1:9">
      <c r="A27" s="60">
        <v>30308</v>
      </c>
      <c r="B27" s="61" t="s">
        <v>192</v>
      </c>
      <c r="C27" s="61"/>
      <c r="D27" s="60">
        <v>30228</v>
      </c>
      <c r="E27" s="61" t="s">
        <v>193</v>
      </c>
      <c r="F27" s="61">
        <v>13.42</v>
      </c>
      <c r="G27" s="60">
        <v>39907</v>
      </c>
      <c r="H27" s="61" t="s">
        <v>194</v>
      </c>
      <c r="I27" s="61"/>
    </row>
    <row r="28" s="53" customFormat="1" ht="12.6" customHeight="1" spans="1:9">
      <c r="A28" s="60">
        <v>30309</v>
      </c>
      <c r="B28" s="61" t="s">
        <v>195</v>
      </c>
      <c r="C28" s="61">
        <v>15.81</v>
      </c>
      <c r="D28" s="60">
        <v>30229</v>
      </c>
      <c r="E28" s="61" t="s">
        <v>196</v>
      </c>
      <c r="F28" s="61">
        <v>28.03</v>
      </c>
      <c r="G28" s="60">
        <v>39908</v>
      </c>
      <c r="H28" s="61" t="s">
        <v>197</v>
      </c>
      <c r="I28" s="61"/>
    </row>
    <row r="29" s="53" customFormat="1" ht="12.6" customHeight="1" spans="1:9">
      <c r="A29" s="60">
        <v>30310</v>
      </c>
      <c r="B29" s="61" t="s">
        <v>198</v>
      </c>
      <c r="C29" s="61"/>
      <c r="D29" s="60">
        <v>30231</v>
      </c>
      <c r="E29" s="61" t="s">
        <v>199</v>
      </c>
      <c r="F29" s="61"/>
      <c r="G29" s="60">
        <v>39999</v>
      </c>
      <c r="H29" s="61" t="s">
        <v>200</v>
      </c>
      <c r="I29" s="61"/>
    </row>
    <row r="30" s="53" customFormat="1" ht="12.6" customHeight="1" spans="1:9">
      <c r="A30" s="60">
        <v>30311</v>
      </c>
      <c r="B30" s="61" t="s">
        <v>201</v>
      </c>
      <c r="C30" s="61"/>
      <c r="D30" s="60">
        <v>30239</v>
      </c>
      <c r="E30" s="61" t="s">
        <v>202</v>
      </c>
      <c r="F30" s="61">
        <v>1.93</v>
      </c>
      <c r="G30" s="62"/>
      <c r="H30" s="62"/>
      <c r="I30" s="61"/>
    </row>
    <row r="31" s="53" customFormat="1" ht="12.6" customHeight="1" spans="1:9">
      <c r="A31" s="60">
        <v>30399</v>
      </c>
      <c r="B31" s="61" t="s">
        <v>203</v>
      </c>
      <c r="C31" s="61">
        <v>136.64</v>
      </c>
      <c r="D31" s="60">
        <v>30240</v>
      </c>
      <c r="E31" s="61" t="s">
        <v>204</v>
      </c>
      <c r="F31" s="61"/>
      <c r="G31" s="62"/>
      <c r="H31" s="62"/>
      <c r="I31" s="61"/>
    </row>
    <row r="32" s="53" customFormat="1" ht="12.6" customHeight="1" spans="1:9">
      <c r="A32" s="61"/>
      <c r="B32" s="61"/>
      <c r="C32" s="61"/>
      <c r="D32" s="60">
        <v>30299</v>
      </c>
      <c r="E32" s="61" t="s">
        <v>205</v>
      </c>
      <c r="F32" s="61">
        <v>12.05</v>
      </c>
      <c r="G32" s="62"/>
      <c r="H32" s="62"/>
      <c r="I32" s="61"/>
    </row>
    <row r="33" s="53" customFormat="1" ht="12.6" customHeight="1" spans="1:9">
      <c r="A33" s="63" t="s">
        <v>206</v>
      </c>
      <c r="B33" s="63"/>
      <c r="C33" s="64">
        <f>SUM(C5+C19)</f>
        <v>788.39</v>
      </c>
      <c r="D33" s="63" t="s">
        <v>207</v>
      </c>
      <c r="E33" s="63"/>
      <c r="F33" s="63"/>
      <c r="G33" s="63"/>
      <c r="H33" s="63"/>
      <c r="I33" s="70">
        <f>SUM(F5+I8)</f>
        <v>65.57</v>
      </c>
    </row>
    <row r="34" ht="34.5" customHeight="1" spans="1:9">
      <c r="A34" s="65" t="s">
        <v>208</v>
      </c>
      <c r="B34" s="66"/>
      <c r="C34" s="66"/>
      <c r="D34" s="66"/>
      <c r="E34" s="66"/>
      <c r="F34" s="66"/>
      <c r="G34" s="66"/>
      <c r="H34" s="66"/>
      <c r="I34" s="66"/>
    </row>
    <row r="35" spans="1:9">
      <c r="A35" s="67"/>
      <c r="B35" s="67"/>
      <c r="C35" s="67"/>
      <c r="D35" s="67"/>
      <c r="E35" s="67"/>
      <c r="F35" s="67"/>
      <c r="G35" s="67"/>
      <c r="H35" s="67"/>
      <c r="I35" s="67"/>
    </row>
  </sheetData>
  <mergeCells count="6">
    <mergeCell ref="A1:I1"/>
    <mergeCell ref="A3:B3"/>
    <mergeCell ref="A33:B33"/>
    <mergeCell ref="D33:H33"/>
    <mergeCell ref="A34:I34"/>
    <mergeCell ref="A35:I35"/>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SheetLayoutView="60" workbookViewId="0">
      <selection activeCell="L16" sqref="L16"/>
    </sheetView>
  </sheetViews>
  <sheetFormatPr defaultColWidth="8.625" defaultRowHeight="14.25"/>
  <cols>
    <col min="1" max="12" width="10.125" style="1" customWidth="1"/>
    <col min="13" max="32" width="9" style="1"/>
    <col min="33" max="16384" width="8.625" style="1"/>
  </cols>
  <sheetData>
    <row r="1" s="38" customFormat="1" ht="30" customHeight="1" spans="1:12">
      <c r="A1" s="2" t="s">
        <v>209</v>
      </c>
      <c r="B1" s="2"/>
      <c r="C1" s="2"/>
      <c r="D1" s="2"/>
      <c r="E1" s="2"/>
      <c r="F1" s="2"/>
      <c r="G1" s="2"/>
      <c r="H1" s="2"/>
      <c r="I1" s="2"/>
      <c r="J1" s="2"/>
      <c r="K1" s="2"/>
      <c r="L1" s="2"/>
    </row>
    <row r="2" s="4" customFormat="1" ht="11.1" customHeight="1" spans="12:12">
      <c r="L2" s="5" t="s">
        <v>210</v>
      </c>
    </row>
    <row r="3" s="4" customFormat="1" ht="15" customHeight="1" spans="1:12">
      <c r="A3" s="41" t="s">
        <v>2</v>
      </c>
      <c r="B3" s="42"/>
      <c r="C3" s="42"/>
      <c r="D3" s="43"/>
      <c r="E3" s="43"/>
      <c r="F3" s="43"/>
      <c r="G3" s="43"/>
      <c r="H3" s="43"/>
      <c r="I3" s="43"/>
      <c r="J3" s="43"/>
      <c r="K3" s="43"/>
      <c r="L3" s="5" t="s">
        <v>3</v>
      </c>
    </row>
    <row r="4" s="39" customFormat="1" ht="27.95" customHeight="1" spans="1:12">
      <c r="A4" s="48" t="s">
        <v>211</v>
      </c>
      <c r="B4" s="48"/>
      <c r="C4" s="48"/>
      <c r="D4" s="48"/>
      <c r="E4" s="48"/>
      <c r="F4" s="48"/>
      <c r="G4" s="48" t="s">
        <v>8</v>
      </c>
      <c r="H4" s="48"/>
      <c r="I4" s="48"/>
      <c r="J4" s="48"/>
      <c r="K4" s="48"/>
      <c r="L4" s="48"/>
    </row>
    <row r="5" s="39" customFormat="1" ht="30" customHeight="1" spans="1:12">
      <c r="A5" s="48" t="s">
        <v>72</v>
      </c>
      <c r="B5" s="48" t="s">
        <v>212</v>
      </c>
      <c r="C5" s="48" t="s">
        <v>213</v>
      </c>
      <c r="D5" s="48"/>
      <c r="E5" s="48"/>
      <c r="F5" s="48" t="s">
        <v>214</v>
      </c>
      <c r="G5" s="48" t="s">
        <v>72</v>
      </c>
      <c r="H5" s="48" t="s">
        <v>212</v>
      </c>
      <c r="I5" s="48" t="s">
        <v>213</v>
      </c>
      <c r="J5" s="48"/>
      <c r="K5" s="48"/>
      <c r="L5" s="48" t="s">
        <v>214</v>
      </c>
    </row>
    <row r="6" s="39" customFormat="1" ht="30" customHeight="1" spans="1:12">
      <c r="A6" s="48"/>
      <c r="B6" s="48"/>
      <c r="C6" s="48" t="s">
        <v>119</v>
      </c>
      <c r="D6" s="48" t="s">
        <v>215</v>
      </c>
      <c r="E6" s="48" t="s">
        <v>216</v>
      </c>
      <c r="F6" s="48"/>
      <c r="G6" s="48"/>
      <c r="H6" s="48"/>
      <c r="I6" s="48" t="s">
        <v>119</v>
      </c>
      <c r="J6" s="48" t="s">
        <v>215</v>
      </c>
      <c r="K6" s="48" t="s">
        <v>216</v>
      </c>
      <c r="L6" s="48"/>
    </row>
    <row r="7" s="39" customFormat="1" ht="27.95" customHeight="1" spans="1:12">
      <c r="A7" s="49">
        <v>1</v>
      </c>
      <c r="B7" s="49">
        <v>2</v>
      </c>
      <c r="C7" s="49">
        <v>3</v>
      </c>
      <c r="D7" s="49">
        <v>4</v>
      </c>
      <c r="E7" s="49">
        <v>5</v>
      </c>
      <c r="F7" s="49">
        <v>6</v>
      </c>
      <c r="G7" s="49">
        <v>7</v>
      </c>
      <c r="H7" s="49">
        <v>8</v>
      </c>
      <c r="I7" s="49">
        <v>9</v>
      </c>
      <c r="J7" s="49">
        <v>10</v>
      </c>
      <c r="K7" s="49">
        <v>11</v>
      </c>
      <c r="L7" s="49">
        <v>12</v>
      </c>
    </row>
    <row r="8" s="40" customFormat="1" ht="42.75" customHeight="1" spans="1:12">
      <c r="A8" s="29">
        <v>7</v>
      </c>
      <c r="B8" s="29"/>
      <c r="C8" s="29"/>
      <c r="D8" s="29"/>
      <c r="E8" s="29"/>
      <c r="F8" s="29">
        <v>7</v>
      </c>
      <c r="G8" s="50">
        <v>3.3</v>
      </c>
      <c r="H8" s="50"/>
      <c r="I8" s="50"/>
      <c r="J8" s="50"/>
      <c r="K8" s="50"/>
      <c r="L8" s="50">
        <v>3.3</v>
      </c>
    </row>
    <row r="9" ht="45" customHeight="1" spans="1:12">
      <c r="A9" s="45" t="s">
        <v>217</v>
      </c>
      <c r="B9" s="46"/>
      <c r="C9" s="46"/>
      <c r="D9" s="46"/>
      <c r="E9" s="46"/>
      <c r="F9" s="46"/>
      <c r="G9" s="46"/>
      <c r="H9" s="46"/>
      <c r="I9" s="46"/>
      <c r="J9" s="46"/>
      <c r="K9" s="46"/>
      <c r="L9" s="46"/>
    </row>
  </sheetData>
  <mergeCells count="13">
    <mergeCell ref="A1:L1"/>
    <mergeCell ref="A3:C3"/>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SheetLayoutView="60" workbookViewId="0">
      <selection activeCell="D9" sqref="D9"/>
    </sheetView>
  </sheetViews>
  <sheetFormatPr defaultColWidth="8.625" defaultRowHeight="14.25"/>
  <cols>
    <col min="1" max="2" width="4.625" style="1" customWidth="1"/>
    <col min="3" max="3" width="11" style="1" customWidth="1"/>
    <col min="4" max="9" width="16.625" style="1" customWidth="1"/>
    <col min="10" max="32" width="9" style="1"/>
    <col min="33" max="16384" width="8.625" style="1"/>
  </cols>
  <sheetData>
    <row r="1" s="38" customFormat="1" ht="30" customHeight="1" spans="1:9">
      <c r="A1" s="2" t="s">
        <v>218</v>
      </c>
      <c r="B1" s="2"/>
      <c r="C1" s="2"/>
      <c r="D1" s="2"/>
      <c r="E1" s="2"/>
      <c r="F1" s="2"/>
      <c r="G1" s="2"/>
      <c r="H1" s="2"/>
      <c r="I1" s="2"/>
    </row>
    <row r="2" s="4" customFormat="1" ht="11.1" customHeight="1" spans="1:9">
      <c r="A2" s="3"/>
      <c r="B2" s="3"/>
      <c r="C2" s="3"/>
      <c r="I2" s="5" t="s">
        <v>219</v>
      </c>
    </row>
    <row r="3" s="4" customFormat="1" ht="15" customHeight="1" spans="1:9">
      <c r="A3" s="41" t="s">
        <v>2</v>
      </c>
      <c r="B3" s="42"/>
      <c r="C3" s="42"/>
      <c r="D3" s="42"/>
      <c r="E3" s="43"/>
      <c r="F3" s="43"/>
      <c r="G3" s="43"/>
      <c r="H3" s="43"/>
      <c r="I3" s="5" t="s">
        <v>3</v>
      </c>
    </row>
    <row r="4" s="39" customFormat="1" ht="20.25" customHeight="1" spans="1:9">
      <c r="A4" s="15" t="s">
        <v>117</v>
      </c>
      <c r="B4" s="15"/>
      <c r="C4" s="15"/>
      <c r="D4" s="44" t="s">
        <v>220</v>
      </c>
      <c r="E4" s="44" t="s">
        <v>221</v>
      </c>
      <c r="F4" s="44" t="s">
        <v>118</v>
      </c>
      <c r="G4" s="44"/>
      <c r="H4" s="44"/>
      <c r="I4" s="44" t="s">
        <v>222</v>
      </c>
    </row>
    <row r="5" s="39" customFormat="1" ht="27" customHeight="1" spans="1:9">
      <c r="A5" s="15" t="s">
        <v>69</v>
      </c>
      <c r="B5" s="15"/>
      <c r="C5" s="15" t="s">
        <v>70</v>
      </c>
      <c r="D5" s="44"/>
      <c r="E5" s="44"/>
      <c r="F5" s="44" t="s">
        <v>119</v>
      </c>
      <c r="G5" s="44" t="s">
        <v>120</v>
      </c>
      <c r="H5" s="44" t="s">
        <v>94</v>
      </c>
      <c r="I5" s="44"/>
    </row>
    <row r="6" s="39" customFormat="1" ht="18" customHeight="1" spans="1:9">
      <c r="A6" s="15"/>
      <c r="B6" s="15"/>
      <c r="C6" s="15"/>
      <c r="D6" s="44"/>
      <c r="E6" s="44"/>
      <c r="F6" s="44"/>
      <c r="G6" s="44"/>
      <c r="H6" s="44"/>
      <c r="I6" s="44"/>
    </row>
    <row r="7" s="39" customFormat="1" ht="22.5" customHeight="1" spans="1:9">
      <c r="A7" s="15"/>
      <c r="B7" s="15"/>
      <c r="C7" s="15"/>
      <c r="D7" s="44"/>
      <c r="E7" s="44"/>
      <c r="F7" s="44"/>
      <c r="G7" s="44"/>
      <c r="H7" s="44"/>
      <c r="I7" s="44"/>
    </row>
    <row r="8" s="39" customFormat="1" ht="22.5" customHeight="1" spans="1:9">
      <c r="A8" s="15" t="s">
        <v>71</v>
      </c>
      <c r="B8" s="15"/>
      <c r="C8" s="15"/>
      <c r="D8" s="15">
        <v>1</v>
      </c>
      <c r="E8" s="15">
        <v>2</v>
      </c>
      <c r="F8" s="15">
        <v>3</v>
      </c>
      <c r="G8" s="15">
        <v>4</v>
      </c>
      <c r="H8" s="15">
        <v>5</v>
      </c>
      <c r="I8" s="15">
        <v>6</v>
      </c>
    </row>
    <row r="9" s="39" customFormat="1" ht="22.5" customHeight="1" spans="1:9">
      <c r="A9" s="15" t="s">
        <v>72</v>
      </c>
      <c r="B9" s="15"/>
      <c r="C9" s="15"/>
      <c r="D9" s="27" t="s">
        <v>223</v>
      </c>
      <c r="E9" s="27"/>
      <c r="F9" s="27"/>
      <c r="G9" s="27"/>
      <c r="H9" s="27"/>
      <c r="I9" s="27"/>
    </row>
    <row r="10" s="40" customFormat="1" ht="22.5" customHeight="1" spans="1:9">
      <c r="A10" s="15"/>
      <c r="B10" s="15"/>
      <c r="C10" s="28"/>
      <c r="D10" s="29"/>
      <c r="E10" s="29"/>
      <c r="F10" s="29"/>
      <c r="G10" s="30"/>
      <c r="H10" s="30"/>
      <c r="I10" s="29"/>
    </row>
    <row r="11" s="40" customFormat="1" ht="22.5" customHeight="1" spans="1:9">
      <c r="A11" s="15"/>
      <c r="B11" s="15"/>
      <c r="C11" s="31"/>
      <c r="D11" s="29"/>
      <c r="E11" s="29"/>
      <c r="F11" s="29"/>
      <c r="G11" s="29"/>
      <c r="H11" s="29"/>
      <c r="I11" s="29"/>
    </row>
    <row r="12" s="40" customFormat="1" ht="22.5" customHeight="1" spans="1:9">
      <c r="A12" s="15"/>
      <c r="B12" s="15"/>
      <c r="C12" s="28"/>
      <c r="D12" s="29"/>
      <c r="E12" s="29"/>
      <c r="F12" s="29"/>
      <c r="G12" s="29"/>
      <c r="H12" s="29"/>
      <c r="I12" s="29"/>
    </row>
    <row r="13" s="40" customFormat="1" ht="22.5" customHeight="1" spans="1:9">
      <c r="A13" s="15"/>
      <c r="B13" s="15"/>
      <c r="C13" s="31"/>
      <c r="D13" s="29"/>
      <c r="E13" s="29"/>
      <c r="F13" s="29"/>
      <c r="G13" s="29"/>
      <c r="H13" s="29"/>
      <c r="I13" s="29"/>
    </row>
    <row r="14" s="40" customFormat="1" ht="22.5" customHeight="1" spans="1:9">
      <c r="A14" s="15"/>
      <c r="B14" s="15"/>
      <c r="C14" s="31"/>
      <c r="D14" s="29"/>
      <c r="E14" s="29"/>
      <c r="F14" s="29"/>
      <c r="G14" s="29"/>
      <c r="H14" s="29"/>
      <c r="I14" s="29"/>
    </row>
    <row r="15" s="40" customFormat="1" ht="22.5" customHeight="1" spans="1:9">
      <c r="A15" s="15"/>
      <c r="B15" s="15"/>
      <c r="C15" s="31"/>
      <c r="D15" s="29"/>
      <c r="E15" s="29"/>
      <c r="F15" s="29"/>
      <c r="G15" s="29"/>
      <c r="H15" s="29"/>
      <c r="I15" s="29"/>
    </row>
    <row r="16" ht="57" customHeight="1" spans="1:9">
      <c r="A16" s="45" t="s">
        <v>224</v>
      </c>
      <c r="B16" s="46"/>
      <c r="C16" s="46"/>
      <c r="D16" s="46"/>
      <c r="E16" s="46"/>
      <c r="F16" s="46"/>
      <c r="G16" s="46"/>
      <c r="H16" s="46"/>
      <c r="I16" s="46"/>
    </row>
    <row r="17" spans="1:1">
      <c r="A17" s="47"/>
    </row>
    <row r="18" spans="1:1">
      <c r="A18" s="47"/>
    </row>
    <row r="19" spans="1:1">
      <c r="A19" s="47"/>
    </row>
    <row r="20" spans="1:1">
      <c r="A20" s="47"/>
    </row>
  </sheetData>
  <mergeCells count="21">
    <mergeCell ref="A1:I1"/>
    <mergeCell ref="A3:D3"/>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zoomScaleSheetLayoutView="60" workbookViewId="0">
      <selection activeCell="D9" sqref="D9"/>
    </sheetView>
  </sheetViews>
  <sheetFormatPr defaultColWidth="8.625" defaultRowHeight="14.25" outlineLevelCol="5"/>
  <cols>
    <col min="1" max="1" width="8.75" style="1" customWidth="1"/>
    <col min="2" max="2" width="4.625" style="1" customWidth="1"/>
    <col min="3" max="3" width="15.125" style="1" customWidth="1"/>
    <col min="4" max="5" width="21.875" style="1" customWidth="1"/>
    <col min="6" max="6" width="27.5" style="1" customWidth="1"/>
    <col min="7" max="32" width="9" style="1"/>
    <col min="33" max="224" width="8.625" style="1"/>
    <col min="225" max="252" width="9" style="1"/>
  </cols>
  <sheetData>
    <row r="1" ht="36" customHeight="1" spans="1:6">
      <c r="A1" s="2" t="s">
        <v>225</v>
      </c>
      <c r="B1" s="2"/>
      <c r="C1" s="2"/>
      <c r="D1" s="2"/>
      <c r="E1" s="2"/>
      <c r="F1" s="2"/>
    </row>
    <row r="2" spans="1:6">
      <c r="A2" s="3"/>
      <c r="B2" s="3"/>
      <c r="C2" s="3"/>
      <c r="D2" s="4"/>
      <c r="E2" s="4"/>
      <c r="F2" s="5" t="s">
        <v>226</v>
      </c>
    </row>
    <row r="3" ht="15" spans="1:6">
      <c r="A3" s="6" t="s">
        <v>2</v>
      </c>
      <c r="B3" s="7"/>
      <c r="C3" s="7"/>
      <c r="D3" s="8"/>
      <c r="E3" s="8"/>
      <c r="F3" s="5" t="s">
        <v>3</v>
      </c>
    </row>
    <row r="4" ht="20.1" customHeight="1" spans="1:6">
      <c r="A4" s="9" t="s">
        <v>117</v>
      </c>
      <c r="B4" s="10"/>
      <c r="C4" s="10"/>
      <c r="D4" s="11" t="s">
        <v>118</v>
      </c>
      <c r="E4" s="12"/>
      <c r="F4" s="13"/>
    </row>
    <row r="5" ht="20.1" customHeight="1" spans="1:6">
      <c r="A5" s="14" t="s">
        <v>69</v>
      </c>
      <c r="B5" s="15"/>
      <c r="C5" s="15" t="s">
        <v>70</v>
      </c>
      <c r="D5" s="16" t="s">
        <v>72</v>
      </c>
      <c r="E5" s="16" t="s">
        <v>120</v>
      </c>
      <c r="F5" s="17" t="s">
        <v>94</v>
      </c>
    </row>
    <row r="6" ht="20.1" customHeight="1" spans="1:6">
      <c r="A6" s="14"/>
      <c r="B6" s="15"/>
      <c r="C6" s="15"/>
      <c r="D6" s="16"/>
      <c r="E6" s="16"/>
      <c r="F6" s="18"/>
    </row>
    <row r="7" ht="20.1" customHeight="1" spans="1:6">
      <c r="A7" s="14"/>
      <c r="B7" s="15"/>
      <c r="C7" s="15"/>
      <c r="D7" s="19"/>
      <c r="E7" s="19"/>
      <c r="F7" s="20"/>
    </row>
    <row r="8" ht="20.1" customHeight="1" spans="1:6">
      <c r="A8" s="21" t="s">
        <v>71</v>
      </c>
      <c r="B8" s="22"/>
      <c r="C8" s="23"/>
      <c r="D8" s="15">
        <v>1</v>
      </c>
      <c r="E8" s="15">
        <v>2</v>
      </c>
      <c r="F8" s="15">
        <v>3</v>
      </c>
    </row>
    <row r="9" ht="20.1" customHeight="1" spans="1:6">
      <c r="A9" s="24" t="s">
        <v>72</v>
      </c>
      <c r="B9" s="25"/>
      <c r="C9" s="26"/>
      <c r="D9" s="27" t="s">
        <v>223</v>
      </c>
      <c r="E9" s="27"/>
      <c r="F9" s="27"/>
    </row>
    <row r="10" ht="20.1" customHeight="1" spans="1:6">
      <c r="A10" s="14"/>
      <c r="B10" s="15"/>
      <c r="C10" s="28"/>
      <c r="D10" s="29"/>
      <c r="E10" s="30"/>
      <c r="F10" s="29"/>
    </row>
    <row r="11" ht="20.1" customHeight="1" spans="1:6">
      <c r="A11" s="14"/>
      <c r="B11" s="15"/>
      <c r="C11" s="31"/>
      <c r="D11" s="29"/>
      <c r="E11" s="29"/>
      <c r="F11" s="29"/>
    </row>
    <row r="12" ht="20.1" customHeight="1" spans="1:6">
      <c r="A12" s="14"/>
      <c r="B12" s="15"/>
      <c r="C12" s="28"/>
      <c r="D12" s="29"/>
      <c r="E12" s="29"/>
      <c r="F12" s="29"/>
    </row>
    <row r="13" ht="20.1" customHeight="1" spans="1:6">
      <c r="A13" s="14"/>
      <c r="B13" s="15"/>
      <c r="C13" s="31"/>
      <c r="D13" s="29"/>
      <c r="E13" s="29"/>
      <c r="F13" s="29"/>
    </row>
    <row r="14" ht="20.1" customHeight="1" spans="1:6">
      <c r="A14" s="14"/>
      <c r="B14" s="15"/>
      <c r="C14" s="31"/>
      <c r="D14" s="29"/>
      <c r="E14" s="29"/>
      <c r="F14" s="29"/>
    </row>
    <row r="15" ht="20.1" customHeight="1" spans="1:6">
      <c r="A15" s="32"/>
      <c r="B15" s="33"/>
      <c r="C15" s="34"/>
      <c r="D15" s="35"/>
      <c r="E15" s="35"/>
      <c r="F15" s="35"/>
    </row>
    <row r="16" ht="67.5" customHeight="1" spans="1:6">
      <c r="A16" s="36" t="s">
        <v>227</v>
      </c>
      <c r="B16" s="37"/>
      <c r="C16" s="37"/>
      <c r="D16" s="37"/>
      <c r="E16" s="37"/>
      <c r="F16" s="37"/>
    </row>
  </sheetData>
  <mergeCells count="18">
    <mergeCell ref="A1:F1"/>
    <mergeCell ref="A3:C3"/>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苏伶俐</cp:lastModifiedBy>
  <dcterms:created xsi:type="dcterms:W3CDTF">2012-01-01T20:36:18Z</dcterms:created>
  <cp:lastPrinted>2021-08-31T08:08:11Z</cp:lastPrinted>
  <dcterms:modified xsi:type="dcterms:W3CDTF">2022-09-13T01:17:22Z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18735EAEC3EC4FE4A63A261095FADB3F</vt:lpwstr>
  </property>
</Properties>
</file>