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34" activeTab="0"/>
  </bookViews>
  <sheets>
    <sheet name="目录" sheetId="1" r:id="rId1"/>
    <sheet name="1.部门收支总表（批复表）" sheetId="2" r:id="rId2"/>
    <sheet name="2.部门收支总表" sheetId="3" r:id="rId3"/>
    <sheet name="3.部门收入总表" sheetId="4" r:id="rId4"/>
    <sheet name="4.部门支出总表" sheetId="5" r:id="rId5"/>
    <sheet name="5.部门支出总表（部门预算经济分类）" sheetId="6" r:id="rId6"/>
    <sheet name="6.部门支出总表（政府预算经济分类）" sheetId="7" r:id="rId7"/>
    <sheet name="7.财政拨款收支总表" sheetId="8" r:id="rId8"/>
    <sheet name="8.财政拨款支出表" sheetId="9" r:id="rId9"/>
    <sheet name="9.一般公共预算拨款支出表" sheetId="10" r:id="rId10"/>
    <sheet name="10.一般公共预算基本支出表" sheetId="11" r:id="rId11"/>
    <sheet name="11.一般公共预算基本支出表（经济分类）" sheetId="12" r:id="rId12"/>
    <sheet name="12..政府性基金预算支出表（按部门预算经济分类）" sheetId="13" r:id="rId13"/>
    <sheet name="13.政府性基金预算支出表（按政府预算经济分类）" sheetId="14" r:id="rId14"/>
    <sheet name="14.一般公共预算“三公”经费支出表" sheetId="15" r:id="rId15"/>
    <sheet name="15.专项业务经费（批复表）" sheetId="16" r:id="rId16"/>
    <sheet name="16.项目表（批复表）" sheetId="17" r:id="rId17"/>
    <sheet name="17.项目绩效表" sheetId="18" r:id="rId18"/>
    <sheet name="18.整体绩效表" sheetId="19" r:id="rId19"/>
  </sheets>
  <definedNames>
    <definedName name="_xlnm.Print_Area" localSheetId="0">'目录'!$A$1:$E$22</definedName>
  </definedNames>
  <calcPr fullCalcOnLoad="1"/>
</workbook>
</file>

<file path=xl/sharedStrings.xml><?xml version="1.0" encoding="utf-8"?>
<sst xmlns="http://schemas.openxmlformats.org/spreadsheetml/2006/main" count="743" uniqueCount="424">
  <si>
    <t>附件2</t>
  </si>
  <si>
    <t>常德市文化市场综合行政执法支队
2021年部门预算公开表</t>
  </si>
  <si>
    <t>目     录</t>
  </si>
  <si>
    <t>1.部门收支总表（批复表）</t>
  </si>
  <si>
    <t>2.部门收支总表</t>
  </si>
  <si>
    <t>3.部门收入总表</t>
  </si>
  <si>
    <t>4.部门支出总表</t>
  </si>
  <si>
    <t>5.部门支出总表（部门预算经济分类）</t>
  </si>
  <si>
    <t>6.部门支出总表（政府预算经济分类）</t>
  </si>
  <si>
    <t>7.财政拨款收支总表</t>
  </si>
  <si>
    <t>8.财政拨款支出表</t>
  </si>
  <si>
    <t>9.一般公共预算拨款支出表</t>
  </si>
  <si>
    <t>10.一般公共预算基本支出表</t>
  </si>
  <si>
    <t>11.一般公共预算基本支出表（经济分类）</t>
  </si>
  <si>
    <t>12.政府性基金预算支出表（按部门预算经济分类）</t>
  </si>
  <si>
    <t>13.政府性基金预算支出表（按政府预算经济分类）</t>
  </si>
  <si>
    <t>14.一般公共预算“三公”经费支出表</t>
  </si>
  <si>
    <t>15.专项业务经费表（批复表）</t>
  </si>
  <si>
    <t>16.项目表（批复表）</t>
  </si>
  <si>
    <t>17.项目绩效表</t>
  </si>
  <si>
    <t>18.整体绩效表</t>
  </si>
  <si>
    <t>附件2-1</t>
  </si>
  <si>
    <t>部门收支总体情况表</t>
  </si>
  <si>
    <t>单位：万元</t>
  </si>
  <si>
    <t>单位名称</t>
  </si>
  <si>
    <t>收入</t>
  </si>
  <si>
    <t>支出</t>
  </si>
  <si>
    <t>非税收入征收计划</t>
  </si>
  <si>
    <t>合计</t>
  </si>
  <si>
    <t>一般公共预算拨款</t>
  </si>
  <si>
    <t>政府性
基金预算拨款</t>
  </si>
  <si>
    <t>财政专户管理的
非税收入
拨款</t>
  </si>
  <si>
    <t>上级补助收入</t>
  </si>
  <si>
    <t>附属单位上缴收入</t>
  </si>
  <si>
    <t>基本支出</t>
  </si>
  <si>
    <t>项目
支出</t>
  </si>
  <si>
    <t>经费
拨款</t>
  </si>
  <si>
    <t>纳入预算管理的
非税收入拨款</t>
  </si>
  <si>
    <t>小计</t>
  </si>
  <si>
    <t>工资福
利支出</t>
  </si>
  <si>
    <t>一般商品
服务支出</t>
  </si>
  <si>
    <t>对个人和
家庭补助</t>
  </si>
  <si>
    <t>常德市文化市场综合行政执法支队</t>
  </si>
  <si>
    <t>说明：本表公开内容为已批复的预算资金安排情况。</t>
  </si>
  <si>
    <t>附件2-2</t>
  </si>
  <si>
    <t>收        入</t>
  </si>
  <si>
    <t>支        出</t>
  </si>
  <si>
    <t>项  目</t>
  </si>
  <si>
    <t>本年预算</t>
  </si>
  <si>
    <t>按 支 出 功 能 科 目</t>
  </si>
  <si>
    <t>项 目（按部门预算经济分类）</t>
  </si>
  <si>
    <t>项 目（按政府预算经济分类）</t>
  </si>
  <si>
    <t>一、一般公共预算拨款（补助）</t>
  </si>
  <si>
    <t>一、一般公共服务支出</t>
  </si>
  <si>
    <t>一、基本支出</t>
  </si>
  <si>
    <t>一、机关工资福利支出</t>
  </si>
  <si>
    <t>二、政府性基金拨款（补助）</t>
  </si>
  <si>
    <t>二、外交支出</t>
  </si>
  <si>
    <t xml:space="preserve">    工资福利支出</t>
  </si>
  <si>
    <t>二、机关商品和服务支出</t>
  </si>
  <si>
    <t>三、财政专户拨款（补助）</t>
  </si>
  <si>
    <t>三、国防支出</t>
  </si>
  <si>
    <t xml:space="preserve">    商品和服务支出</t>
  </si>
  <si>
    <t>三、机关资本性支出（一）</t>
  </si>
  <si>
    <t>四、上级补助收入</t>
  </si>
  <si>
    <t>四、公共安全支出</t>
  </si>
  <si>
    <t xml:space="preserve">    对个人和家庭的补助</t>
  </si>
  <si>
    <t>四、机关资本性支出（二）</t>
  </si>
  <si>
    <t>五、附属单位上缴收入</t>
  </si>
  <si>
    <t>五、教育支出</t>
  </si>
  <si>
    <t>二、项目支出</t>
  </si>
  <si>
    <t>五、对事业单位经常性补助</t>
  </si>
  <si>
    <t>六、科学技术支出</t>
  </si>
  <si>
    <t xml:space="preserve">    专项工资福利支出</t>
  </si>
  <si>
    <t>六、对事业单位资本性补助</t>
  </si>
  <si>
    <t>七、文化旅游体育与传媒支出</t>
  </si>
  <si>
    <t xml:space="preserve">    专项商品和服务支出</t>
  </si>
  <si>
    <t>七、对企业补助</t>
  </si>
  <si>
    <t>八、社会保障和就业支出</t>
  </si>
  <si>
    <t xml:space="preserve">    专项对个人和家庭的补助</t>
  </si>
  <si>
    <t>八、对企业资本性支出</t>
  </si>
  <si>
    <t>九、社会保险基金支出</t>
  </si>
  <si>
    <t xml:space="preserve">    债务利息及费用支出</t>
  </si>
  <si>
    <t>九、对个人和家庭的补助</t>
  </si>
  <si>
    <t>十、医疗卫生与计划生育支出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</si>
  <si>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</si>
  <si>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</si>
  <si>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</si>
  <si>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</si>
  <si>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</si>
  <si>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</si>
  <si>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</si>
  <si>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</si>
  <si>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</si>
  <si>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</si>
  <si>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</si>
  <si>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</si>
  <si>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</si>
  <si>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十四、预备费及预留</t>
  </si>
  <si>
    <t>十五、资源勘探信息等支出</t>
  </si>
  <si>
    <t xml:space="preserve">    其他支出</t>
  </si>
  <si>
    <t>十五、其他支出</t>
  </si>
  <si>
    <t>十六、商业服务业等支出</t>
  </si>
  <si>
    <t>三、对附属单位的补助支出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</si>
  <si>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</si>
  <si>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</si>
  <si>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</si>
  <si>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</si>
  <si>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</si>
  <si>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</si>
  <si>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</si>
  <si>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</si>
  <si>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</si>
  <si>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</si>
  <si>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</si>
  <si>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</si>
  <si>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</si>
  <si>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</si>
  <si>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本年收入合计</t>
  </si>
  <si>
    <t>本年支出合计</t>
  </si>
  <si>
    <t>说明：本表公开内容为列市级预算资金安排情况。</t>
  </si>
  <si>
    <t>附件2-3</t>
  </si>
  <si>
    <t>部门收入总体情况表</t>
  </si>
  <si>
    <t>功能科目编码
（类款项）</t>
  </si>
  <si>
    <t>功能科目名称</t>
  </si>
  <si>
    <t>财政专户管理的非税收入拨款</t>
  </si>
  <si>
    <t>文化旅游体育与传媒支出</t>
  </si>
  <si>
    <t>文化和旅游</t>
  </si>
  <si>
    <t>2070101</t>
  </si>
  <si>
    <t xml:space="preserve">  行政运行（文化）</t>
  </si>
  <si>
    <t>208</t>
  </si>
  <si>
    <t>社会保障和就业支出</t>
  </si>
  <si>
    <t>20805</t>
  </si>
  <si>
    <t>行政事业单位养老支出</t>
  </si>
  <si>
    <t>2080502</t>
  </si>
  <si>
    <t xml:space="preserve">  事业单位离退休</t>
  </si>
  <si>
    <t>2080505</t>
  </si>
  <si>
    <t xml:space="preserve">  机关事业单位基本养老保险缴费支出</t>
  </si>
  <si>
    <t>221</t>
  </si>
  <si>
    <t>住房保障支出</t>
  </si>
  <si>
    <t>22102</t>
  </si>
  <si>
    <t>住房改革支出</t>
  </si>
  <si>
    <t>2210201</t>
  </si>
  <si>
    <t xml:space="preserve">  住房公积金</t>
  </si>
  <si>
    <t>附件2-4</t>
  </si>
  <si>
    <t>部门支出总体情况表</t>
  </si>
  <si>
    <t>一般公共预算拨款（补助）</t>
  </si>
  <si>
    <t>政府性基金预算拨款（补助）</t>
  </si>
  <si>
    <t>上级补助
收入</t>
  </si>
  <si>
    <t>附属单位
上缴收入</t>
  </si>
  <si>
    <t>经费拨款</t>
  </si>
  <si>
    <t>纳入预算
管理的非税
收入拨款</t>
  </si>
  <si>
    <t>行政事业性收费收入</t>
  </si>
  <si>
    <t>国有资源（资产）有偿使用收入</t>
  </si>
  <si>
    <t>捐赠收入</t>
  </si>
  <si>
    <t>其他收入</t>
  </si>
  <si>
    <t>合  计</t>
  </si>
  <si>
    <t>附件2-5</t>
  </si>
  <si>
    <t>部门支出总体情况表（按部门预算经济分类）</t>
  </si>
  <si>
    <t>单位名称 ：常德市文化市场综合行政执法支队</t>
  </si>
  <si>
    <t>附件2-6</t>
  </si>
  <si>
    <t>部门支出总体情况表（按政府预算经济分类）</t>
  </si>
  <si>
    <t>单位名称：常德市文化市场综合行政执法支队</t>
  </si>
  <si>
    <t>功能科目
名称</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</si>
  <si>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</si>
  <si>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</si>
  <si>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</si>
  <si>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</si>
  <si>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</si>
  <si>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</si>
  <si>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</si>
  <si>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</si>
  <si>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</si>
  <si>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</si>
  <si>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</si>
  <si>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</si>
  <si>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其他支出</t>
  </si>
  <si>
    <t>附件2-7</t>
  </si>
  <si>
    <t>财政拨款收支总体情况表</t>
  </si>
  <si>
    <t>收      入</t>
  </si>
  <si>
    <t>支      出</t>
  </si>
  <si>
    <t>项    目</t>
  </si>
  <si>
    <t>预算数</t>
  </si>
  <si>
    <t>一般公共
预算拨款</t>
  </si>
  <si>
    <t>政府性
基金拨款</t>
  </si>
  <si>
    <t>一、一般公共预算收入拨款</t>
  </si>
  <si>
    <t xml:space="preserve">    经费拨款（补助）</t>
  </si>
  <si>
    <t xml:space="preserve">    纳入预算管理的非税收入拨款</t>
  </si>
  <si>
    <t>二、政府性基金拨款</t>
  </si>
  <si>
    <t xml:space="preserve">    说明：本表公开内容为列2021年财政拨款安排情况。</t>
  </si>
  <si>
    <t>附件2-8</t>
  </si>
  <si>
    <t>财政拨款支出情况表</t>
  </si>
  <si>
    <t>项目支出</t>
  </si>
  <si>
    <t>说明：本表的公开内容为列市级当年财政拨款安排情况（含一般公共预算拨款和政府性基金预算拨款）。</t>
  </si>
  <si>
    <t>附件2-9</t>
  </si>
  <si>
    <t>一般公共预算拨款支出情况表</t>
  </si>
  <si>
    <t xml:space="preserve">    说明：本表公开内容为列市级当年一般公共预算拨款安排情况（含经费拨款和纳入预算管理的非税收入拨款）。</t>
  </si>
  <si>
    <t>附件2-10</t>
  </si>
  <si>
    <t>一般公共预算基本支出情况表</t>
  </si>
  <si>
    <t>经济科目
编码（类款）</t>
  </si>
  <si>
    <t>经济科目名称</t>
  </si>
  <si>
    <t>人员经费</t>
  </si>
  <si>
    <t>公用经费</t>
  </si>
  <si>
    <t>301</t>
  </si>
  <si>
    <t>工资福利支出</t>
  </si>
  <si>
    <t>30101</t>
  </si>
  <si>
    <t>基本工资</t>
  </si>
  <si>
    <t>30102</t>
  </si>
  <si>
    <t>津贴补贴</t>
  </si>
  <si>
    <t>30103</t>
  </si>
  <si>
    <t>奖金</t>
  </si>
  <si>
    <t>30107</t>
  </si>
  <si>
    <t>绩效工资</t>
  </si>
  <si>
    <t>30108</t>
  </si>
  <si>
    <t>机关事业单位基本养老保险缴费</t>
  </si>
  <si>
    <t>30110</t>
  </si>
  <si>
    <t>职工基本医疗保险缴费</t>
  </si>
  <si>
    <t>30112</t>
  </si>
  <si>
    <t>其他社会保障缴费</t>
  </si>
  <si>
    <t>30113</t>
  </si>
  <si>
    <t>住房公积金</t>
  </si>
  <si>
    <t>30199</t>
  </si>
  <si>
    <t>其他工资福利支出</t>
  </si>
  <si>
    <t>302</t>
  </si>
  <si>
    <t>商品和服务支出</t>
  </si>
  <si>
    <t>办公费</t>
  </si>
  <si>
    <t>印刷费</t>
  </si>
  <si>
    <t>手续费</t>
  </si>
  <si>
    <t>水费</t>
  </si>
  <si>
    <t>电费</t>
  </si>
  <si>
    <t>邮电费</t>
  </si>
  <si>
    <t>物业管理费</t>
  </si>
  <si>
    <t>差旅费</t>
  </si>
  <si>
    <t>维修费</t>
  </si>
  <si>
    <t>会议费</t>
  </si>
  <si>
    <t>培训费</t>
  </si>
  <si>
    <t>公务接待费</t>
  </si>
  <si>
    <t>劳务费</t>
  </si>
  <si>
    <t>工会经费</t>
  </si>
  <si>
    <t>福利费</t>
  </si>
  <si>
    <t>公务用车运行维护费</t>
  </si>
  <si>
    <t>其他交通费用</t>
  </si>
  <si>
    <t>其他商品和服务支出</t>
  </si>
  <si>
    <t>303</t>
  </si>
  <si>
    <t>对个人和家庭补助支出</t>
  </si>
  <si>
    <t>30302</t>
  </si>
  <si>
    <t>退休费</t>
  </si>
  <si>
    <t>说明：1.本表公开内容为列市级当年一般公共预算拨款安排的基本支出情况（含经费拨款和纳入预算管理的非税收入拨款）。
      2.人员经费包括工资福利支出和对个人和家庭补助支出，公用经费包括商品服务支出和资本性支出。</t>
  </si>
  <si>
    <t>附件2-11</t>
  </si>
  <si>
    <t>一般公共预算基本支出表</t>
  </si>
  <si>
    <t>科目编码</t>
  </si>
  <si>
    <t>科目名称</t>
  </si>
  <si>
    <t>机关事业单位养老保险缴费</t>
  </si>
  <si>
    <t>咨询费</t>
  </si>
  <si>
    <t>取暖费</t>
  </si>
  <si>
    <t>因公出国（境）费用</t>
  </si>
  <si>
    <t>维修（护）费</t>
  </si>
  <si>
    <t>租赁费</t>
  </si>
  <si>
    <t>专用材料费</t>
  </si>
  <si>
    <t>被装购置费</t>
  </si>
  <si>
    <t>专用燃料费</t>
  </si>
  <si>
    <t>委托业务费</t>
  </si>
  <si>
    <t>税金及附加费用</t>
  </si>
  <si>
    <t>离休费</t>
  </si>
  <si>
    <t>生活补助</t>
  </si>
  <si>
    <t>助学金</t>
  </si>
  <si>
    <t>其他对个人和家庭的补助支出</t>
  </si>
  <si>
    <t>201</t>
  </si>
  <si>
    <t>一般公共服务支出</t>
  </si>
  <si>
    <t>附件2-12</t>
  </si>
  <si>
    <t>政府性基金预算支出情况表（按部门预算经济分类）</t>
  </si>
  <si>
    <t>无</t>
  </si>
  <si>
    <t xml:space="preserve">    说明：1.本表公开内容为列市级当年政府性基金预算拨款安排情况。
          2.没有此项收入安排支出的单位不能删除此表，需列空表并说明“本单位无政府性基金收入安排的支出”。</t>
  </si>
  <si>
    <t>附件2-13</t>
  </si>
  <si>
    <t>政府性基金预算支出情况表（按政府预算经济分类）</t>
  </si>
  <si>
    <t>对事业单位
经常性
补助</t>
  </si>
  <si>
    <t>对事业单位
资本性
补助</t>
  </si>
  <si>
    <t>其他
支出</t>
  </si>
  <si>
    <t>附件2-14</t>
  </si>
  <si>
    <t>一般公共预算“三公”经费支出情况表</t>
  </si>
  <si>
    <t>三公经费预算数（一般公共预算拨款）</t>
  </si>
  <si>
    <t>较上年“三公”经费预算总额增减比例（%）</t>
  </si>
  <si>
    <t>增减原因说明</t>
  </si>
  <si>
    <t>公务用车购置及运行费</t>
  </si>
  <si>
    <t>其中：</t>
  </si>
  <si>
    <t>因公出国（境）费</t>
  </si>
  <si>
    <t>公务用车购置费</t>
  </si>
  <si>
    <t>0</t>
  </si>
  <si>
    <t>机构改革，职能和人员上收，两区的文化市场执法工作全部交由支队承担，监管对象增加，执法任务加重，公务接待和公务用车费用增加。</t>
  </si>
  <si>
    <t xml:space="preserve">    说明：本表的公开内容为当年一般公共预算拨款安排的“三公”经费支出（含基本支出和项目支出），一般公共预算拨款包括经费拨款和纳入预算管理的非税收入拨款。 </t>
  </si>
  <si>
    <t>附件2-15</t>
  </si>
  <si>
    <t>部门专项业务经费支出情况表</t>
  </si>
  <si>
    <t>项目名称</t>
  </si>
  <si>
    <t>资金来源</t>
  </si>
  <si>
    <t>具体内容</t>
  </si>
  <si>
    <t>备注</t>
  </si>
  <si>
    <t>纳入预算管理的非税
收入拨款</t>
  </si>
  <si>
    <t>财政专户管理的非税
收入拨款</t>
  </si>
  <si>
    <t>办公设备购置</t>
  </si>
  <si>
    <t>文化市场检查与执法</t>
  </si>
  <si>
    <t xml:space="preserve">    说明：本表公开内容为列市级当年预算资金安排情况。</t>
  </si>
  <si>
    <t>附件2-16</t>
  </si>
  <si>
    <t>项目预算支出明细表</t>
  </si>
  <si>
    <t xml:space="preserve">  行政运行</t>
  </si>
  <si>
    <t>事业运行经费</t>
  </si>
  <si>
    <t>“扫黄打非”工作经费</t>
  </si>
  <si>
    <t xml:space="preserve">    说明：1.本表公开内容为列市级当年预算资金安排情况。
          2.“事业运行”专项只公开到一级项目，其他专项需公开到二级项目。</t>
  </si>
  <si>
    <t>附件2-17</t>
  </si>
  <si>
    <t>专项资金绩效目标申报表</t>
  </si>
  <si>
    <r>
      <t>（</t>
    </r>
    <r>
      <rPr>
        <sz val="11"/>
        <rFont val="Times New Roman"/>
        <family val="1"/>
      </rPr>
      <t>2021</t>
    </r>
    <r>
      <rPr>
        <sz val="11"/>
        <rFont val="楷体_GB2312"/>
        <family val="0"/>
      </rPr>
      <t>年）</t>
    </r>
  </si>
  <si>
    <t>填报单位：</t>
  </si>
  <si>
    <t xml:space="preserve">  常德市文化市场综合行政执法支队</t>
  </si>
  <si>
    <t>专项名称</t>
  </si>
  <si>
    <t>专项属性</t>
  </si>
  <si>
    <r>
      <t>延续专项</t>
    </r>
    <r>
      <rPr>
        <sz val="11"/>
        <rFont val="Arial"/>
        <family val="2"/>
      </rPr>
      <t>√</t>
    </r>
    <r>
      <rPr>
        <sz val="11"/>
        <rFont val="Times New Roman"/>
        <family val="1"/>
      </rPr>
      <t xml:space="preserve">     </t>
    </r>
    <r>
      <rPr>
        <sz val="11"/>
        <rFont val="宋体"/>
        <family val="0"/>
      </rPr>
      <t>新增专项</t>
    </r>
    <r>
      <rPr>
        <sz val="11"/>
        <rFont val="Times New Roman"/>
        <family val="1"/>
      </rPr>
      <t xml:space="preserve">□    </t>
    </r>
  </si>
  <si>
    <t>部门名称</t>
  </si>
  <si>
    <r>
      <t>资金总额</t>
    </r>
    <r>
      <rPr>
        <sz val="11"/>
        <rFont val="Times New Roman"/>
        <family val="1"/>
      </rPr>
      <t xml:space="preserve">
</t>
    </r>
    <r>
      <rPr>
        <sz val="11"/>
        <rFont val="宋体"/>
        <family val="0"/>
      </rPr>
      <t>（万元）</t>
    </r>
  </si>
  <si>
    <r>
      <t>40</t>
    </r>
    <r>
      <rPr>
        <sz val="11"/>
        <rFont val="宋体"/>
        <family val="0"/>
      </rPr>
      <t>万</t>
    </r>
  </si>
  <si>
    <t>专项立项
依据</t>
  </si>
  <si>
    <r>
      <t>“扫黄打非”日常执法工作
每年开展</t>
    </r>
    <r>
      <rPr>
        <sz val="11"/>
        <rFont val="Times New Roman"/>
        <family val="1"/>
      </rPr>
      <t>“</t>
    </r>
    <r>
      <rPr>
        <sz val="11"/>
        <rFont val="宋体"/>
        <family val="0"/>
      </rPr>
      <t>扫黄打非</t>
    </r>
    <r>
      <rPr>
        <sz val="11"/>
        <rFont val="Times New Roman"/>
        <family val="1"/>
      </rPr>
      <t>”</t>
    </r>
    <r>
      <rPr>
        <sz val="11"/>
        <rFont val="宋体"/>
        <family val="0"/>
      </rPr>
      <t>工作五大专项行动：净网、护苗、秋风、清源、固边
国家、省“扫黄打非”办临时交办案件</t>
    </r>
  </si>
  <si>
    <t>专项实施进度计划</t>
  </si>
  <si>
    <t>专项实施内容</t>
  </si>
  <si>
    <t>计划开始时间</t>
  </si>
  <si>
    <t>计划完成时间</t>
  </si>
  <si>
    <r>
      <t>1</t>
    </r>
    <r>
      <rPr>
        <sz val="11"/>
        <rFont val="宋体"/>
        <family val="0"/>
      </rPr>
      <t>、净网</t>
    </r>
    <r>
      <rPr>
        <sz val="11"/>
        <rFont val="Times New Roman"/>
        <family val="1"/>
      </rPr>
      <t>2021</t>
    </r>
  </si>
  <si>
    <r>
      <t>2</t>
    </r>
    <r>
      <rPr>
        <sz val="11"/>
        <rFont val="宋体"/>
        <family val="0"/>
      </rPr>
      <t>、护苗</t>
    </r>
    <r>
      <rPr>
        <sz val="11"/>
        <rFont val="Times New Roman"/>
        <family val="1"/>
      </rPr>
      <t>2021</t>
    </r>
  </si>
  <si>
    <r>
      <t>3</t>
    </r>
    <r>
      <rPr>
        <sz val="11"/>
        <rFont val="宋体"/>
        <family val="0"/>
      </rPr>
      <t>、秋风</t>
    </r>
    <r>
      <rPr>
        <sz val="11"/>
        <rFont val="Times New Roman"/>
        <family val="1"/>
      </rPr>
      <t>2021</t>
    </r>
  </si>
  <si>
    <r>
      <t>4</t>
    </r>
    <r>
      <rPr>
        <sz val="11"/>
        <rFont val="宋体"/>
        <family val="0"/>
      </rPr>
      <t>、清源</t>
    </r>
    <r>
      <rPr>
        <sz val="11"/>
        <rFont val="Times New Roman"/>
        <family val="1"/>
      </rPr>
      <t>2021</t>
    </r>
  </si>
  <si>
    <r>
      <t>5</t>
    </r>
    <r>
      <rPr>
        <sz val="11"/>
        <rFont val="宋体"/>
        <family val="0"/>
      </rPr>
      <t>、固边</t>
    </r>
    <r>
      <rPr>
        <sz val="11"/>
        <rFont val="Times New Roman"/>
        <family val="1"/>
      </rPr>
      <t>2021</t>
    </r>
  </si>
  <si>
    <t>专项长期绩效目标</t>
  </si>
  <si>
    <t>以强化监管为载体，以大案要案为突破口，以专项行动为抓手，开展“净网、护苗、秋风、清源、固边”五大专项行动，有力弘扬社会主义核心价值观,服务精神文明建设,抵御有害思想和文化的侵袭,占领宣传思想阵地,营造健康向上、规范有序的文化环境,维护意识形态安全和文化安全,夯实维护社会稳定的思想和文化基础。</t>
  </si>
  <si>
    <t>专项年度绩效目标</t>
  </si>
  <si>
    <t>1、“净网2021”行动，深入清查网上淫秽色情信息，严厉打击其制作者、传播者及传播渠道提供者，以及利用其牟利的网络联盟，切断其传播的利益链条。同时专项整治违法违规网络游戏，采取综合手段有效治理网络低俗问题。
2、“护苗2021”行动，深入清查宣扬淫秽色情、暴力恐怖、校园欺凌、自杀自残、虐童施暴的非法有害少儿出版物及网络应用程序、音视频、小说、动漫等。大力净化中小学校园周边出版物市场。专项整治传播有害内容的学习类应用程序。持续深入开展“绿书签”系列宣传活动，引导少年儿童自觉远离和抵制非法有害出版物及信息。
3、“秋风2021”行动，深入整治新闻敲诈、假媒体假记者，依法打击境外媒体非法采编活动，对假冒学术期刊及网站、网站及公众账号违规采编和转载时政新闻、“黑电台”、非法卫星地面接收设备等实施了专项整治。深入打击网上网下侵权盗版活动，专项整治复印店盗版盗印行为及仓储运输侵权盗版出版物，依法查处利用网站、微店等销售侵权盗版出版物活动。加大新闻作品版权保护力度，专项整治网站、移动客户端、社交媒体以及新闻信息聚合类平台等侵犯新闻单位版权问题。
4、“清源2021”行动，围绕坚持两“源”并“清”，既“清”境外出版、流入的“源”，又“清”境内策划、供稿、翻印的“源”，通过精准、有力的反制，实现对涉党涉政有害出版物、反动出版机构及其人员的有效打击。
5、“固边2021”行动，集中整治涉及“三股势力”及邪教出版物和非法的宗教出版物，切实加大网上巡查力度，增加对出版物市场和印刷检查频度；封堵查处境外宗教组织借助境内制作传播销售非法的宗教出版物、宣传品的渗透。</t>
  </si>
  <si>
    <r>
      <t>专项
年度</t>
    </r>
    <r>
      <rPr>
        <sz val="11"/>
        <rFont val="Times New Roman"/>
        <family val="1"/>
      </rPr>
      <t xml:space="preserve">
</t>
    </r>
    <r>
      <rPr>
        <sz val="11"/>
        <rFont val="宋体"/>
        <family val="0"/>
      </rPr>
      <t>绩效</t>
    </r>
    <r>
      <rPr>
        <sz val="11"/>
        <rFont val="Times New Roman"/>
        <family val="1"/>
      </rPr>
      <t xml:space="preserve">
</t>
    </r>
    <r>
      <rPr>
        <sz val="11"/>
        <rFont val="宋体"/>
        <family val="0"/>
      </rPr>
      <t>指标</t>
    </r>
  </si>
  <si>
    <t>一级指标</t>
  </si>
  <si>
    <t>二级指标</t>
  </si>
  <si>
    <t>三级指标</t>
  </si>
  <si>
    <t>指标内容</t>
  </si>
  <si>
    <t>指标值</t>
  </si>
  <si>
    <t>产出指标</t>
  </si>
  <si>
    <t>数量指标</t>
  </si>
  <si>
    <t xml:space="preserve">1、检查出版物市场的次数。
2、检查印刷市场次数。
3、检查网络市场次数。
4、检查广电市场次数
</t>
  </si>
  <si>
    <t xml:space="preserve">400
300
200
200
</t>
  </si>
  <si>
    <t>质量指标</t>
  </si>
  <si>
    <t>切实维护国家文化和意识形态安全。
打击网上网下有害出版物和有害信息，铲除制作传播有害出版物、有害信息的源头。
打击煽动民族分裂，破坏民族团结，煽动极端主义、恐怖主义思想的非法出版活动。打击宣扬邪教、迷信等方面的出版物。
严厉打击网上制作传播淫秽色情信息行为
严厉打击非法有害的少儿出版物，净化中小学校园周边文化市场。
打击假媒体、假记者站和假记者以及侵权盗版违法行为。严惩利用非法学术性期刊或网站实施诈骗活动的行为。</t>
  </si>
  <si>
    <t xml:space="preserve">较好
</t>
  </si>
  <si>
    <t>时效指标</t>
  </si>
  <si>
    <t>11月底完成所有目标任务</t>
  </si>
  <si>
    <t>成本指标</t>
  </si>
  <si>
    <t>严格按照制度和规范，做到专款专用，合理利用专项资金，有效控制预算支出。</t>
  </si>
  <si>
    <r>
      <t xml:space="preserve">
较好</t>
    </r>
    <r>
      <rPr>
        <sz val="11"/>
        <rFont val="Times New Roman"/>
        <family val="1"/>
      </rPr>
      <t xml:space="preserve">
</t>
    </r>
  </si>
  <si>
    <t>效益指标</t>
  </si>
  <si>
    <t>经济效益</t>
  </si>
  <si>
    <t>促进文化产业健康有序发展，推动文化产业成为国民经济支柱性产业。</t>
  </si>
  <si>
    <r>
      <t xml:space="preserve">
较好</t>
    </r>
    <r>
      <rPr>
        <sz val="11"/>
        <rFont val="Times New Roman"/>
        <family val="1"/>
      </rPr>
      <t xml:space="preserve"> 
</t>
    </r>
  </si>
  <si>
    <t>社会效益</t>
  </si>
  <si>
    <t>有力弘扬社会主义核心价值观,服务精神文明建设,抵御有害思想和文化的侵袭,占领宣传思想阵地,营造健康向上、规范有序的文化环境维护意识形态安全和文化安全,夯实维护社会稳定的思想和文化基础。</t>
  </si>
  <si>
    <t xml:space="preserve">较好
</t>
  </si>
  <si>
    <t>生态效益</t>
  </si>
  <si>
    <t>净化文化市场生态环境，维护文化市场生态环境安全。</t>
  </si>
  <si>
    <t xml:space="preserve">较好
</t>
  </si>
  <si>
    <t>可持续影响</t>
  </si>
  <si>
    <t>健全现代文化市场体系，完善政策制度保障，提高文化产业规模化集约化专业化水平。形成职责明确、运转有序、统一高效的监管机制。做到有法可依、有法必依、执法必严、违法必究，提高“扫黄打非”水平。</t>
  </si>
  <si>
    <t>社会公众或服务
对象满意度</t>
  </si>
  <si>
    <t>社会公众对“扫黄打非”工作的满意度</t>
  </si>
  <si>
    <r>
      <t>≥</t>
    </r>
    <r>
      <rPr>
        <sz val="11"/>
        <rFont val="Times New Roman"/>
        <family val="1"/>
      </rPr>
      <t>95%</t>
    </r>
  </si>
  <si>
    <t>专项实施保障措施</t>
  </si>
  <si>
    <r>
      <t>成立的专门管理机构：财务装备科、纪律检查室、相关业务科室</t>
    </r>
    <r>
      <rPr>
        <sz val="11"/>
        <rFont val="Times New Roman"/>
        <family val="1"/>
      </rPr>
      <t xml:space="preserve">
</t>
    </r>
    <r>
      <rPr>
        <sz val="11"/>
        <rFont val="宋体"/>
        <family val="0"/>
      </rPr>
      <t>资金管理办法：严格按照财务制度审核把关，严格专项资金管理</t>
    </r>
    <r>
      <rPr>
        <sz val="11"/>
        <rFont val="Times New Roman"/>
        <family val="1"/>
      </rPr>
      <t xml:space="preserve">
</t>
    </r>
    <r>
      <rPr>
        <sz val="11"/>
        <rFont val="宋体"/>
        <family val="0"/>
      </rPr>
      <t>项目管理办法：落实完成扫黄打非工作任务，按照项目支出进度开支项目资金</t>
    </r>
    <r>
      <rPr>
        <sz val="11"/>
        <rFont val="Times New Roman"/>
        <family val="1"/>
      </rPr>
      <t xml:space="preserve">
</t>
    </r>
    <r>
      <rPr>
        <sz val="11"/>
        <rFont val="宋体"/>
        <family val="0"/>
      </rPr>
      <t>工作措施（方案、规划）：扫黄打非办正式发文</t>
    </r>
  </si>
  <si>
    <r>
      <t>项目</t>
    </r>
    <r>
      <rPr>
        <sz val="11"/>
        <rFont val="Times New Roman"/>
        <family val="1"/>
      </rPr>
      <t xml:space="preserve">
</t>
    </r>
    <r>
      <rPr>
        <sz val="11"/>
        <rFont val="宋体"/>
        <family val="0"/>
      </rPr>
      <t>构成</t>
    </r>
    <r>
      <rPr>
        <sz val="11"/>
        <rFont val="Times New Roman"/>
        <family val="1"/>
      </rPr>
      <t xml:space="preserve">
</t>
    </r>
    <r>
      <rPr>
        <sz val="11"/>
        <rFont val="宋体"/>
        <family val="0"/>
      </rPr>
      <t>分解</t>
    </r>
  </si>
  <si>
    <r>
      <t>子项目</t>
    </r>
    <r>
      <rPr>
        <b/>
        <sz val="11"/>
        <rFont val="Times New Roman"/>
        <family val="1"/>
      </rPr>
      <t>1</t>
    </r>
    <r>
      <rPr>
        <b/>
        <sz val="11"/>
        <rFont val="宋体"/>
        <family val="0"/>
      </rPr>
      <t>名称：</t>
    </r>
  </si>
  <si>
    <r>
      <t>明细</t>
    </r>
    <r>
      <rPr>
        <sz val="11"/>
        <rFont val="宋体"/>
        <family val="0"/>
      </rPr>
      <t>金额</t>
    </r>
  </si>
  <si>
    <t>单价</t>
  </si>
  <si>
    <t>依据</t>
  </si>
  <si>
    <t>数量</t>
  </si>
  <si>
    <t>构成明细</t>
  </si>
  <si>
    <r>
      <t>1.1</t>
    </r>
    <r>
      <rPr>
        <sz val="11"/>
        <rFont val="宋体"/>
        <family val="0"/>
      </rPr>
      <t>名称</t>
    </r>
  </si>
  <si>
    <r>
      <t>1.1.1</t>
    </r>
    <r>
      <rPr>
        <sz val="11"/>
        <rFont val="宋体"/>
        <family val="0"/>
      </rPr>
      <t>名称</t>
    </r>
  </si>
  <si>
    <r>
      <t>1.1.2</t>
    </r>
    <r>
      <rPr>
        <sz val="11"/>
        <rFont val="宋体"/>
        <family val="0"/>
      </rPr>
      <t>名称</t>
    </r>
  </si>
  <si>
    <t>......</t>
  </si>
  <si>
    <r>
      <t>1.1</t>
    </r>
    <r>
      <rPr>
        <b/>
        <sz val="11"/>
        <rFont val="宋体"/>
        <family val="0"/>
      </rPr>
      <t>金额小计</t>
    </r>
  </si>
  <si>
    <r>
      <t>1.2</t>
    </r>
    <r>
      <rPr>
        <sz val="11"/>
        <rFont val="宋体"/>
        <family val="0"/>
      </rPr>
      <t>名称</t>
    </r>
  </si>
  <si>
    <r>
      <t>1.2.1</t>
    </r>
    <r>
      <rPr>
        <sz val="11"/>
        <rFont val="宋体"/>
        <family val="0"/>
      </rPr>
      <t>名称</t>
    </r>
  </si>
  <si>
    <r>
      <t>1.2.2</t>
    </r>
    <r>
      <rPr>
        <sz val="11"/>
        <rFont val="宋体"/>
        <family val="0"/>
      </rPr>
      <t>名称</t>
    </r>
  </si>
  <si>
    <r>
      <t>1.2</t>
    </r>
    <r>
      <rPr>
        <b/>
        <sz val="11"/>
        <rFont val="宋体"/>
        <family val="0"/>
      </rPr>
      <t>金额小计</t>
    </r>
  </si>
  <si>
    <r>
      <t>子项目</t>
    </r>
    <r>
      <rPr>
        <b/>
        <sz val="11"/>
        <rFont val="Times New Roman"/>
        <family val="1"/>
      </rPr>
      <t>2</t>
    </r>
    <r>
      <rPr>
        <b/>
        <sz val="11"/>
        <rFont val="宋体"/>
        <family val="0"/>
      </rPr>
      <t>名称：</t>
    </r>
  </si>
  <si>
    <t>金额合计</t>
  </si>
  <si>
    <t>填表人：熊珲</t>
  </si>
  <si>
    <t>联系电话：17773669937</t>
  </si>
  <si>
    <t>附件2-18</t>
  </si>
  <si>
    <t>部门整体支出绩效目标申报表</t>
  </si>
  <si>
    <t>（2021年度）</t>
  </si>
  <si>
    <t>填报单位：常德市文化市场综合行政执法支队</t>
  </si>
  <si>
    <t>部门</t>
  </si>
  <si>
    <t>名称</t>
  </si>
  <si>
    <t>年度预算申请（万元）</t>
  </si>
  <si>
    <t>资金总额</t>
  </si>
  <si>
    <t>按收入性质分</t>
  </si>
  <si>
    <t>按支出性质分</t>
  </si>
  <si>
    <t>政府性</t>
  </si>
  <si>
    <t>纳入专户的非税收入拨款</t>
  </si>
  <si>
    <t>其他</t>
  </si>
  <si>
    <t>基本</t>
  </si>
  <si>
    <t>项目</t>
  </si>
  <si>
    <t>基金拨款</t>
  </si>
  <si>
    <t>资金</t>
  </si>
  <si>
    <t>部门职能职责描述</t>
  </si>
  <si>
    <t>（一）组织拟订全市文化市场综合行政执法工作的中长期规划和年度计划，承担文化市场综合行政执法的规程制定、业务指导、组织协调和考核评价，组织开展跨部门联合执法行动。 
（二）承担全市文化市场领域法律法规规定由设区市负责的执法职责和重大违法案件、跨区域违法案件的调查处理工作，承办省级以上业务主管部门直接交办的文化市场违法案件调查处理工作。 
（三）承担全市文化市场领域法律法规规定由设区市负责的执法职责和重大违法案件、跨区域违法案件的调查处理工作，承办省级以上业务主管部门直接交办的文化市场违法案件调查处理工作。 
（四）指导西湖管理区、西洞庭管理区和各县市的文化市场综合行政执法体系建设与执法工作，指导和监督桃花源风景名胜区文化市场综合行政执法体系建设与执法工作。 
（五）承担市本级“扫黄打非”有关工作。 
（六）承办市委、市人民政府和市文旅广体局等交办的其他事项。</t>
  </si>
  <si>
    <t>整体绩效目    标</t>
  </si>
  <si>
    <t>1、深化文化市场综合执法体制改革。
2、加强经常性文化市场监管与执法，确保文化市场安全。
3、加强法制工作，促进文化执法创新。
4、严控“三公经费”和重点费用开支。</t>
  </si>
  <si>
    <t>部门整体支出年度绩效指标</t>
  </si>
  <si>
    <t>三级</t>
  </si>
  <si>
    <t>指标</t>
  </si>
  <si>
    <t xml:space="preserve">1、检查网吧次数。
2、检查出版物市场的次数。
3、检查印刷市场次数。
4、检查网络市场次数。
5、检查广电市场次数。
6、检查旅游市场次数。
7、检查娱乐市场次数。
8、检查体育市场次数。
</t>
  </si>
  <si>
    <t xml:space="preserve">600
600
500
400
400
400
400
200
</t>
  </si>
  <si>
    <t>切实维护国家文化和意识形态安全。严厉打击通过互联网和手机媒体传播淫秽色情信息行为。</t>
  </si>
  <si>
    <t>较好</t>
  </si>
  <si>
    <t>12月底前完成所有目标任务。</t>
  </si>
  <si>
    <t>严格按照制度和规范，规范政府采购事项，合理缩减成本，有效控制预算支出。</t>
  </si>
  <si>
    <t>文化市场监管做到“全覆盖、查彻底、无盲区、无死角”，切实维护国家文化和意识形态安全，营造健康和谐的社会文化氛围，提高文化软实力。</t>
  </si>
  <si>
    <t>健全现代文化市场体系，完善政策制度保障，提高文化产业规模化集约化专业化水平。形成职责明确、运转有序、统一高效的监管机制。做到有法可依、有法必依、执法必严、违法必究，提高文化执法水平。</t>
  </si>
  <si>
    <t>社会公众或服务对象满意      度</t>
  </si>
  <si>
    <t>社会公众对文化市场满意度。</t>
  </si>
  <si>
    <r>
      <t>≥</t>
    </r>
    <r>
      <rPr>
        <sz val="11"/>
        <rFont val="宋体"/>
        <family val="0"/>
      </rPr>
      <t xml:space="preserve"> 95%</t>
    </r>
  </si>
  <si>
    <t xml:space="preserve">  填报人： 罗海涛                                        联系电话：18670699129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</si>
</sst>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00_-;\-&quot;￥&quot;* #,##0.00_-;_-&quot;￥&quot;* &quot;-&quot;??_-;_-@_-"/>
    <numFmt numFmtId="178" formatCode="_-* #,##0_-;\-* #,##0_-;_-* &quot;-&quot;_-;_-@_-"/>
    <numFmt numFmtId="179" formatCode="_-* #,##0.00_-;\-* #,##0.00_-;_-* &quot;-&quot;??_-;_-@_-"/>
    <numFmt numFmtId="180" formatCode="_ &quot;￥&quot;* #,##0.00_ ;_ &quot;￥&quot;* \-#,##0.00_ ;_ &quot;￥&quot;* \-??_ ;_ @_ "/>
    <numFmt numFmtId="181" formatCode="0.00_ "/>
    <numFmt numFmtId="182" formatCode="* #,##0.00;* \-#,##0.00;* &quot;&quot;??;@"/>
    <numFmt numFmtId="183" formatCode=";;"/>
    <numFmt numFmtId="184" formatCode="0_ "/>
    <numFmt numFmtId="185" formatCode="#,##0.0_ "/>
    <numFmt numFmtId="186" formatCode="0.00_);[Red]\(0.00\)"/>
    <numFmt numFmtId="187" formatCode="#,##0.00_ "/>
  </numFmts>
  <fonts count="49">
    <font>
      <sz val="12"/>
      <name val="宋体"/>
      <family val="0"/>
    </font>
    <font>
      <sz val="11"/>
      <name val="宋体"/>
      <family val="0"/>
    </font>
    <font>
      <sz val="11"/>
      <name val="Times New Roman"/>
      <family val="1"/>
    </font>
    <font>
      <sz val="12"/>
      <name val="Times New Roman"/>
      <family val="1"/>
    </font>
    <font>
      <sz val="12"/>
      <name val="黑体"/>
      <family val="3"/>
    </font>
    <font>
      <sz val="12"/>
      <name val="仿宋"/>
      <family val="3"/>
    </font>
    <font>
      <sz val="21"/>
      <name val="方正小标宋简体"/>
      <family val="0"/>
    </font>
    <font>
      <sz val="16"/>
      <name val="楷体_GB2312"/>
      <family val="0"/>
    </font>
    <font>
      <b/>
      <sz val="11"/>
      <name val="宋体"/>
      <family val="0"/>
    </font>
    <font>
      <sz val="10"/>
      <name val="Arial"/>
      <family val="2"/>
    </font>
    <font>
      <sz val="11"/>
      <name val="Arial"/>
      <family val="2"/>
    </font>
    <font>
      <sz val="11"/>
      <name val="黑体"/>
      <family val="3"/>
    </font>
    <font>
      <sz val="11"/>
      <name val="楷体_GB2312"/>
      <family val="0"/>
    </font>
    <font>
      <sz val="10"/>
      <name val="宋体"/>
      <family val="0"/>
    </font>
    <font>
      <sz val="10"/>
      <name val="Times New Roman"/>
      <family val="1"/>
    </font>
    <font>
      <b/>
      <sz val="11"/>
      <name val="Times New Roman"/>
      <family val="1"/>
    </font>
    <font>
      <sz val="9"/>
      <name val="Times New Roman"/>
      <family val="1"/>
    </font>
    <font>
      <sz val="10"/>
      <name val="方正大标宋简体"/>
      <family val="0"/>
    </font>
    <font>
      <b/>
      <sz val="10"/>
      <name val="Times New Roman"/>
      <family val="1"/>
    </font>
    <font>
      <sz val="22"/>
      <name val="方正小标宋简体"/>
      <family val="0"/>
    </font>
    <font>
      <b/>
      <sz val="22"/>
      <name val="宋体"/>
      <family val="0"/>
    </font>
    <font>
      <b/>
      <sz val="12"/>
      <name val="宋体"/>
      <family val="0"/>
    </font>
    <font>
      <sz val="9"/>
      <name val="宋体"/>
      <family val="0"/>
    </font>
    <font>
      <sz val="10"/>
      <name val="黑体"/>
      <family val="3"/>
    </font>
    <font>
      <b/>
      <sz val="12"/>
      <name val="Times New Roman"/>
      <family val="1"/>
    </font>
    <font>
      <sz val="21"/>
      <name val="方正大标宋简体"/>
      <family val="0"/>
    </font>
    <font>
      <b/>
      <sz val="10"/>
      <name val="宋体"/>
      <family val="0"/>
    </font>
    <font>
      <sz val="24"/>
      <name val="黑体"/>
      <family val="3"/>
    </font>
    <font>
      <sz val="9"/>
      <name val="黑体"/>
      <family val="3"/>
    </font>
    <font>
      <b/>
      <sz val="10"/>
      <name val="黑体"/>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color indexed="63"/>
      </right>
      <top/>
      <bottom style="thin"/>
    </border>
    <border>
      <left>
        <color indexed="63"/>
      </left>
      <right>
        <color indexed="63"/>
      </right>
      <top/>
      <bottom style="thin"/>
    </border>
    <border>
      <left>
        <color indexed="63"/>
      </left>
      <right style="thin"/>
      <top/>
      <bottom style="thin"/>
    </border>
    <border>
      <left style="thin"/>
      <right style="thin"/>
      <top/>
      <bottom style="thin"/>
    </border>
    <border>
      <left style="thin"/>
      <right>
        <color indexed="63"/>
      </right>
      <top style="thin"/>
      <bottom/>
    </border>
    <border>
      <left>
        <color indexed="63"/>
      </left>
      <right style="thin"/>
      <top style="thin"/>
      <bottom/>
    </border>
    <border>
      <left>
        <color indexed="63"/>
      </left>
      <right style="thin"/>
      <top>
        <color indexed="63"/>
      </top>
      <bottom>
        <color indexed="63"/>
      </bottom>
    </border>
    <border>
      <left style="thin"/>
      <right style="thin"/>
      <top style="thin"/>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color indexed="8"/>
      </right>
      <top style="thin"/>
      <bottom style="thin"/>
    </border>
    <border>
      <left/>
      <right style="thin"/>
      <top style="thin"/>
      <bottom style="thin"/>
    </border>
    <border>
      <left/>
      <right style="thin"/>
      <top/>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9" fontId="0" fillId="0" borderId="0" applyFont="0" applyFill="0" applyBorder="0" applyAlignment="0" applyProtection="0"/>
    <xf numFmtId="0" fontId="33" fillId="4"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6" borderId="2" applyNumberFormat="0" applyFont="0" applyAlignment="0" applyProtection="0"/>
    <xf numFmtId="0" fontId="33" fillId="3"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7" borderId="0" applyNumberFormat="0" applyBorder="0" applyAlignment="0" applyProtection="0"/>
    <xf numFmtId="0" fontId="36" fillId="0" borderId="4" applyNumberFormat="0" applyFill="0" applyAlignment="0" applyProtection="0"/>
    <xf numFmtId="0" fontId="33" fillId="3" borderId="0" applyNumberFormat="0" applyBorder="0" applyAlignment="0" applyProtection="0"/>
    <xf numFmtId="0" fontId="42" fillId="2" borderId="5" applyNumberFormat="0" applyAlignment="0" applyProtection="0"/>
    <xf numFmtId="0" fontId="22" fillId="0" borderId="0">
      <alignment/>
      <protection/>
    </xf>
    <xf numFmtId="0" fontId="43" fillId="2" borderId="1" applyNumberFormat="0" applyAlignment="0" applyProtection="0"/>
    <xf numFmtId="0" fontId="44" fillId="8" borderId="6" applyNumberFormat="0" applyAlignment="0" applyProtection="0"/>
    <xf numFmtId="0" fontId="22" fillId="0" borderId="0">
      <alignment/>
      <protection/>
    </xf>
    <xf numFmtId="0" fontId="30" fillId="9" borderId="0" applyNumberFormat="0" applyBorder="0" applyAlignment="0" applyProtection="0"/>
    <xf numFmtId="0" fontId="33" fillId="10"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9" borderId="0" applyNumberFormat="0" applyBorder="0" applyAlignment="0" applyProtection="0"/>
    <xf numFmtId="0" fontId="48" fillId="11" borderId="0" applyNumberFormat="0" applyBorder="0" applyAlignment="0" applyProtection="0"/>
    <xf numFmtId="0" fontId="30" fillId="12" borderId="0" applyNumberFormat="0" applyBorder="0" applyAlignment="0" applyProtection="0"/>
    <xf numFmtId="0" fontId="33" fillId="13" borderId="0" applyNumberFormat="0" applyBorder="0" applyAlignment="0" applyProtection="0"/>
    <xf numFmtId="0" fontId="30" fillId="14" borderId="0" applyNumberFormat="0" applyBorder="0" applyAlignment="0" applyProtection="0"/>
    <xf numFmtId="0" fontId="30" fillId="12" borderId="0" applyNumberFormat="0" applyBorder="0" applyAlignment="0" applyProtection="0"/>
    <xf numFmtId="0" fontId="30" fillId="6" borderId="0" applyNumberFormat="0" applyBorder="0" applyAlignment="0" applyProtection="0"/>
    <xf numFmtId="0" fontId="0" fillId="0" borderId="0">
      <alignment/>
      <protection/>
    </xf>
    <xf numFmtId="0" fontId="30" fillId="3" borderId="0" applyNumberFormat="0" applyBorder="0" applyAlignment="0" applyProtection="0"/>
    <xf numFmtId="0" fontId="33" fillId="8" borderId="0" applyNumberFormat="0" applyBorder="0" applyAlignment="0" applyProtection="0"/>
    <xf numFmtId="0" fontId="22" fillId="0" borderId="0">
      <alignment/>
      <protection/>
    </xf>
    <xf numFmtId="0" fontId="33" fillId="15" borderId="0" applyNumberFormat="0" applyBorder="0" applyAlignment="0" applyProtection="0"/>
    <xf numFmtId="0" fontId="30" fillId="6" borderId="0" applyNumberFormat="0" applyBorder="0" applyAlignment="0" applyProtection="0"/>
    <xf numFmtId="0" fontId="30" fillId="11" borderId="0" applyNumberFormat="0" applyBorder="0" applyAlignment="0" applyProtection="0"/>
    <xf numFmtId="0" fontId="33" fillId="16" borderId="0" applyNumberFormat="0" applyBorder="0" applyAlignment="0" applyProtection="0"/>
    <xf numFmtId="0" fontId="30" fillId="12"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0" fillId="4" borderId="0" applyNumberFormat="0" applyBorder="0" applyAlignment="0" applyProtection="0"/>
    <xf numFmtId="0" fontId="33" fillId="4" borderId="0" applyNumberFormat="0" applyBorder="0" applyAlignment="0" applyProtection="0"/>
    <xf numFmtId="0" fontId="0" fillId="0" borderId="0">
      <alignment/>
      <protection/>
    </xf>
    <xf numFmtId="0" fontId="22" fillId="0" borderId="0">
      <alignment/>
      <protection/>
    </xf>
  </cellStyleXfs>
  <cellXfs count="406">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Border="1" applyAlignment="1">
      <alignment horizontal="left" vertical="center" wrapText="1"/>
    </xf>
    <xf numFmtId="0" fontId="5" fillId="0" borderId="0" xfId="0" applyFont="1" applyBorder="1" applyAlignment="1">
      <alignment horizontal="left"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0" fillId="0" borderId="9" xfId="0" applyFont="1" applyBorder="1" applyAlignment="1">
      <alignment horizontal="left" vertical="center" wrapText="1"/>
    </xf>
    <xf numFmtId="0" fontId="1" fillId="0" borderId="9" xfId="0" applyFont="1" applyBorder="1" applyAlignment="1">
      <alignment horizontal="center" vertical="center" wrapText="1"/>
    </xf>
    <xf numFmtId="0" fontId="1" fillId="0" borderId="9" xfId="0" applyFont="1" applyBorder="1" applyAlignment="1">
      <alignment horizontal="left" vertical="center" wrapText="1"/>
    </xf>
    <xf numFmtId="0" fontId="8" fillId="0" borderId="9" xfId="0" applyFont="1" applyBorder="1" applyAlignment="1">
      <alignment horizontal="center" vertical="center" wrapText="1"/>
    </xf>
    <xf numFmtId="0" fontId="8" fillId="0" borderId="9" xfId="0" applyFont="1" applyBorder="1" applyAlignment="1">
      <alignment horizontal="righ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9" fillId="0" borderId="9" xfId="0" applyFont="1" applyBorder="1" applyAlignment="1">
      <alignment horizontal="center" vertical="center" wrapText="1"/>
    </xf>
    <xf numFmtId="9" fontId="1" fillId="0" borderId="9" xfId="0" applyNumberFormat="1" applyFont="1" applyBorder="1" applyAlignment="1">
      <alignment horizontal="center" vertical="center" wrapText="1"/>
    </xf>
    <xf numFmtId="0" fontId="1" fillId="0" borderId="15" xfId="0" applyFont="1" applyBorder="1" applyAlignment="1">
      <alignment horizontal="center" vertical="center" wrapText="1"/>
    </xf>
    <xf numFmtId="0" fontId="10" fillId="0" borderId="9" xfId="0" applyFont="1" applyBorder="1" applyAlignment="1">
      <alignment horizontal="center" vertical="center" wrapText="1"/>
    </xf>
    <xf numFmtId="0" fontId="3" fillId="0" borderId="0" xfId="0" applyFont="1" applyFill="1" applyAlignment="1">
      <alignment/>
    </xf>
    <xf numFmtId="0" fontId="3" fillId="0" borderId="0" xfId="0" applyFont="1" applyFill="1" applyAlignment="1">
      <alignment vertical="center"/>
    </xf>
    <xf numFmtId="0" fontId="11" fillId="0" borderId="0" xfId="0" applyFont="1" applyAlignment="1" applyProtection="1">
      <alignment vertical="center"/>
      <protection locked="0"/>
    </xf>
    <xf numFmtId="0" fontId="6" fillId="0" borderId="0" xfId="0" applyFont="1" applyFill="1" applyAlignment="1">
      <alignment horizontal="center" vertical="center" wrapText="1"/>
    </xf>
    <xf numFmtId="0" fontId="12"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0" fontId="1"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0" fontId="1" fillId="0" borderId="16" xfId="0" applyFont="1" applyFill="1" applyBorder="1" applyAlignment="1">
      <alignment horizontal="center" vertical="center" wrapText="1"/>
    </xf>
    <xf numFmtId="0" fontId="2" fillId="0" borderId="0" xfId="0" applyFont="1" applyFill="1" applyAlignment="1">
      <alignment horizontal="center" vertical="center" wrapText="1"/>
    </xf>
    <xf numFmtId="0" fontId="1"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1" fillId="0" borderId="20" xfId="0" applyFont="1" applyFill="1" applyBorder="1" applyAlignment="1">
      <alignment horizontal="center" vertical="center"/>
    </xf>
    <xf numFmtId="0" fontId="2" fillId="0" borderId="11" xfId="0" applyFont="1" applyFill="1" applyBorder="1" applyAlignment="1">
      <alignment horizontal="center" vertical="center" wrapText="1"/>
    </xf>
    <xf numFmtId="57" fontId="2" fillId="0" borderId="12"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57" fontId="2" fillId="0" borderId="9" xfId="0" applyNumberFormat="1"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center" vertical="center" wrapText="1"/>
    </xf>
    <xf numFmtId="0" fontId="13" fillId="0" borderId="9" xfId="0" applyFont="1" applyFill="1" applyBorder="1" applyAlignment="1">
      <alignment horizontal="left" vertical="center" wrapText="1"/>
    </xf>
    <xf numFmtId="0" fontId="2" fillId="0" borderId="9" xfId="0" applyFont="1" applyFill="1" applyBorder="1" applyAlignment="1">
      <alignment horizontal="left" vertical="center"/>
    </xf>
    <xf numFmtId="0" fontId="1" fillId="0" borderId="20" xfId="0" applyFont="1" applyFill="1" applyBorder="1" applyAlignment="1">
      <alignment horizontal="center" vertical="center" wrapText="1"/>
    </xf>
    <xf numFmtId="0" fontId="13" fillId="0" borderId="12" xfId="0" applyFont="1" applyFill="1" applyBorder="1" applyAlignment="1">
      <alignment vertical="center" wrapText="1"/>
    </xf>
    <xf numFmtId="0" fontId="13" fillId="0" borderId="14" xfId="0" applyFont="1" applyFill="1" applyBorder="1" applyAlignment="1">
      <alignment vertical="center" wrapText="1"/>
    </xf>
    <xf numFmtId="0" fontId="14" fillId="0" borderId="9" xfId="0" applyFont="1" applyFill="1" applyBorder="1" applyAlignment="1">
      <alignment horizontal="center" wrapText="1"/>
    </xf>
    <xf numFmtId="0" fontId="1" fillId="0" borderId="9" xfId="0" applyFont="1" applyFill="1" applyBorder="1" applyAlignment="1">
      <alignment horizontal="center" wrapText="1"/>
    </xf>
    <xf numFmtId="0" fontId="1" fillId="0" borderId="14" xfId="0" applyFont="1" applyFill="1" applyBorder="1" applyAlignment="1">
      <alignment vertical="center" wrapText="1"/>
    </xf>
    <xf numFmtId="9" fontId="2" fillId="0" borderId="9" xfId="0" applyNumberFormat="1" applyFont="1" applyFill="1" applyBorder="1" applyAlignment="1">
      <alignment horizontal="center"/>
    </xf>
    <xf numFmtId="0" fontId="1"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3" fillId="0" borderId="12"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0" fillId="0" borderId="9" xfId="0" applyFont="1" applyFill="1" applyBorder="1" applyAlignment="1">
      <alignment horizontal="center"/>
    </xf>
    <xf numFmtId="0" fontId="8" fillId="0" borderId="9"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9" xfId="0" applyFont="1" applyFill="1" applyBorder="1" applyAlignment="1">
      <alignment/>
    </xf>
    <xf numFmtId="0" fontId="2" fillId="0" borderId="9" xfId="0" applyFont="1" applyFill="1" applyBorder="1" applyAlignment="1">
      <alignment horizontal="center"/>
    </xf>
    <xf numFmtId="0" fontId="2" fillId="0" borderId="10" xfId="0" applyFont="1" applyFill="1" applyBorder="1" applyAlignment="1">
      <alignment/>
    </xf>
    <xf numFmtId="0" fontId="2" fillId="0" borderId="10" xfId="0" applyFont="1" applyFill="1" applyBorder="1" applyAlignment="1">
      <alignment horizontal="center"/>
    </xf>
    <xf numFmtId="0" fontId="8"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24" xfId="0" applyFont="1" applyFill="1" applyBorder="1" applyAlignment="1">
      <alignment horizontal="center" vertical="center"/>
    </xf>
    <xf numFmtId="180" fontId="1" fillId="0" borderId="0" xfId="18" applyNumberFormat="1" applyFont="1" applyAlignment="1">
      <alignment horizontal="left" vertical="center"/>
    </xf>
    <xf numFmtId="0" fontId="2" fillId="0" borderId="0" xfId="0" applyFont="1" applyFill="1" applyAlignment="1">
      <alignment/>
    </xf>
    <xf numFmtId="180" fontId="2" fillId="0" borderId="0" xfId="18" applyNumberFormat="1" applyFont="1" applyAlignment="1">
      <alignment vertical="center"/>
    </xf>
    <xf numFmtId="180" fontId="1" fillId="0" borderId="0" xfId="18" applyNumberFormat="1" applyFont="1" applyAlignment="1">
      <alignment vertical="center"/>
    </xf>
    <xf numFmtId="180" fontId="1" fillId="0" borderId="0" xfId="18" applyNumberFormat="1" applyFont="1" applyBorder="1" applyAlignment="1">
      <alignment horizontal="right" vertical="center"/>
    </xf>
    <xf numFmtId="180" fontId="1" fillId="0" borderId="0" xfId="18" applyNumberFormat="1" applyFont="1" applyFill="1" applyAlignment="1">
      <alignment horizontal="right" vertical="center"/>
    </xf>
    <xf numFmtId="0" fontId="2" fillId="0" borderId="20" xfId="0" applyFont="1" applyFill="1" applyBorder="1" applyAlignment="1">
      <alignment horizontal="center" vertical="center"/>
    </xf>
    <xf numFmtId="0" fontId="3" fillId="0" borderId="0" xfId="0" applyFont="1" applyFill="1" applyAlignment="1">
      <alignment horizontal="left" vertical="center"/>
    </xf>
    <xf numFmtId="0" fontId="14" fillId="0" borderId="9" xfId="0" applyFont="1" applyFill="1" applyBorder="1" applyAlignment="1">
      <alignment horizontal="center"/>
    </xf>
    <xf numFmtId="0" fontId="1" fillId="0" borderId="0" xfId="0" applyFont="1" applyAlignment="1" applyProtection="1">
      <alignment vertical="center"/>
      <protection locked="0"/>
    </xf>
    <xf numFmtId="0" fontId="13" fillId="0" borderId="0" xfId="0" applyFont="1" applyAlignment="1" applyProtection="1">
      <alignment vertical="center"/>
      <protection locked="0"/>
    </xf>
    <xf numFmtId="0" fontId="0" fillId="0" borderId="0" xfId="0" applyAlignment="1" applyProtection="1">
      <alignment vertical="center"/>
      <protection locked="0"/>
    </xf>
    <xf numFmtId="0" fontId="6" fillId="0" borderId="0" xfId="0" applyFont="1" applyAlignment="1" applyProtection="1">
      <alignment horizontal="center"/>
      <protection locked="0"/>
    </xf>
    <xf numFmtId="0" fontId="1" fillId="0" borderId="0" xfId="0" applyFont="1" applyAlignment="1" applyProtection="1">
      <alignment vertical="center"/>
      <protection locked="0"/>
    </xf>
    <xf numFmtId="0" fontId="11" fillId="2" borderId="10" xfId="0" applyNumberFormat="1" applyFont="1" applyFill="1" applyBorder="1" applyAlignment="1" applyProtection="1">
      <alignment horizontal="center" vertical="center" wrapText="1"/>
      <protection locked="0"/>
    </xf>
    <xf numFmtId="0" fontId="11" fillId="0" borderId="9" xfId="0" applyFont="1" applyBorder="1" applyAlignment="1" applyProtection="1">
      <alignment horizontal="center" vertical="center"/>
      <protection locked="0"/>
    </xf>
    <xf numFmtId="0" fontId="11" fillId="2" borderId="15" xfId="0" applyNumberFormat="1" applyFont="1" applyFill="1" applyBorder="1" applyAlignment="1" applyProtection="1">
      <alignment horizontal="center" vertical="center" wrapText="1"/>
      <protection locked="0"/>
    </xf>
    <xf numFmtId="0" fontId="11" fillId="0" borderId="9" xfId="0" applyFont="1" applyBorder="1" applyAlignment="1" applyProtection="1">
      <alignment horizontal="center" vertical="center" wrapText="1"/>
      <protection locked="0"/>
    </xf>
    <xf numFmtId="0" fontId="1" fillId="0" borderId="9" xfId="0" applyFont="1" applyBorder="1" applyAlignment="1" applyProtection="1">
      <alignment vertical="center" wrapText="1"/>
      <protection locked="0"/>
    </xf>
    <xf numFmtId="0" fontId="1" fillId="0" borderId="9" xfId="0" applyFont="1" applyBorder="1" applyAlignment="1" applyProtection="1">
      <alignment vertical="center"/>
      <protection locked="0"/>
    </xf>
    <xf numFmtId="49" fontId="1" fillId="0" borderId="9" xfId="68" applyNumberFormat="1" applyFont="1" applyFill="1" applyBorder="1" applyAlignment="1" applyProtection="1">
      <alignment horizontal="center" vertical="center" wrapText="1"/>
      <protection locked="0"/>
    </xf>
    <xf numFmtId="181" fontId="1" fillId="0" borderId="15" xfId="0" applyNumberFormat="1" applyFont="1" applyBorder="1" applyAlignment="1" applyProtection="1">
      <alignment horizontal="center" vertical="center" wrapText="1"/>
      <protection/>
    </xf>
    <xf numFmtId="181" fontId="1" fillId="0" borderId="15" xfId="0" applyNumberFormat="1" applyFont="1" applyBorder="1" applyAlignment="1" applyProtection="1">
      <alignment horizontal="center" vertical="center" wrapText="1"/>
      <protection locked="0"/>
    </xf>
    <xf numFmtId="0" fontId="1" fillId="0" borderId="15" xfId="0" applyFont="1" applyBorder="1" applyAlignment="1" applyProtection="1">
      <alignment vertical="center" wrapText="1"/>
      <protection locked="0"/>
    </xf>
    <xf numFmtId="0" fontId="1" fillId="0" borderId="9" xfId="0" applyFont="1" applyBorder="1" applyAlignment="1" applyProtection="1">
      <alignment horizontal="left" vertical="center" wrapText="1"/>
      <protection locked="0"/>
    </xf>
    <xf numFmtId="181" fontId="1" fillId="0" borderId="15" xfId="0" applyNumberFormat="1" applyFont="1" applyBorder="1" applyAlignment="1" applyProtection="1">
      <alignment horizontal="center" vertical="center" wrapText="1"/>
      <protection locked="0"/>
    </xf>
    <xf numFmtId="0" fontId="1" fillId="0" borderId="15" xfId="0" applyFont="1" applyBorder="1" applyAlignment="1" applyProtection="1">
      <alignment vertical="center" wrapText="1"/>
      <protection locked="0"/>
    </xf>
    <xf numFmtId="0" fontId="1" fillId="0" borderId="9" xfId="0" applyFont="1" applyBorder="1" applyAlignment="1" applyProtection="1">
      <alignment horizontal="left" vertical="center"/>
      <protection locked="0"/>
    </xf>
    <xf numFmtId="0" fontId="1" fillId="0" borderId="9" xfId="0" applyFont="1" applyBorder="1" applyAlignment="1" applyProtection="1">
      <alignment vertical="center"/>
      <protection locked="0"/>
    </xf>
    <xf numFmtId="181" fontId="1" fillId="0" borderId="9" xfId="0" applyNumberFormat="1" applyFont="1" applyBorder="1" applyAlignment="1" applyProtection="1">
      <alignment horizontal="center" vertical="center"/>
      <protection locked="0"/>
    </xf>
    <xf numFmtId="2" fontId="1" fillId="0" borderId="9" xfId="0" applyNumberFormat="1" applyFont="1" applyBorder="1" applyAlignment="1" applyProtection="1">
      <alignment vertical="center"/>
      <protection locked="0"/>
    </xf>
    <xf numFmtId="0" fontId="13" fillId="0" borderId="9" xfId="0" applyFont="1" applyBorder="1" applyAlignment="1" applyProtection="1">
      <alignment vertical="center"/>
      <protection locked="0"/>
    </xf>
    <xf numFmtId="0" fontId="13" fillId="0" borderId="15" xfId="0" applyFont="1" applyBorder="1" applyAlignment="1" applyProtection="1">
      <alignment horizontal="center" vertical="center" wrapText="1"/>
      <protection/>
    </xf>
    <xf numFmtId="2" fontId="13" fillId="0" borderId="9" xfId="0" applyNumberFormat="1" applyFont="1" applyBorder="1" applyAlignment="1" applyProtection="1">
      <alignment vertical="center"/>
      <protection locked="0"/>
    </xf>
    <xf numFmtId="0" fontId="0" fillId="0" borderId="25" xfId="0" applyBorder="1" applyAlignment="1" applyProtection="1">
      <alignment horizontal="left" vertical="center" wrapText="1"/>
      <protection locked="0"/>
    </xf>
    <xf numFmtId="0" fontId="0" fillId="0" borderId="25" xfId="0" applyBorder="1" applyAlignment="1" applyProtection="1">
      <alignment horizontal="left" vertical="center"/>
      <protection locked="0"/>
    </xf>
    <xf numFmtId="0" fontId="1" fillId="0" borderId="0" xfId="0" applyFont="1" applyAlignment="1" applyProtection="1">
      <alignment horizontal="right" vertical="center"/>
      <protection locked="0"/>
    </xf>
    <xf numFmtId="0" fontId="1" fillId="0" borderId="9" xfId="0" applyFont="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49" fontId="1" fillId="0" borderId="9" xfId="0" applyNumberFormat="1" applyFont="1" applyFill="1" applyBorder="1" applyAlignment="1" applyProtection="1">
      <alignment horizontal="left" vertical="center" wrapText="1"/>
      <protection locked="0"/>
    </xf>
    <xf numFmtId="49" fontId="13" fillId="0" borderId="12" xfId="0" applyNumberFormat="1" applyFont="1" applyFill="1" applyBorder="1" applyAlignment="1" applyProtection="1">
      <alignment horizontal="left" vertical="center" wrapText="1"/>
      <protection locked="0"/>
    </xf>
    <xf numFmtId="49" fontId="13" fillId="0" borderId="9" xfId="0" applyNumberFormat="1" applyFont="1" applyFill="1" applyBorder="1" applyAlignment="1" applyProtection="1">
      <alignment horizontal="left" vertical="center" wrapText="1"/>
      <protection locked="0"/>
    </xf>
    <xf numFmtId="0" fontId="0" fillId="0" borderId="9" xfId="0" applyBorder="1" applyAlignment="1" applyProtection="1">
      <alignment vertical="center"/>
      <protection locked="0"/>
    </xf>
    <xf numFmtId="0" fontId="8" fillId="0" borderId="9" xfId="0" applyFont="1" applyBorder="1" applyAlignment="1" applyProtection="1">
      <alignment horizontal="right" vertical="center" wrapText="1"/>
      <protection/>
    </xf>
    <xf numFmtId="0" fontId="8" fillId="0" borderId="9" xfId="0" applyFont="1" applyBorder="1" applyAlignment="1" applyProtection="1">
      <alignment horizontal="right" vertical="center" wrapText="1"/>
      <protection locked="0"/>
    </xf>
    <xf numFmtId="0" fontId="13" fillId="0" borderId="9" xfId="0" applyFont="1" applyBorder="1" applyAlignment="1" applyProtection="1">
      <alignment vertical="center" wrapText="1"/>
      <protection locked="0"/>
    </xf>
    <xf numFmtId="0" fontId="13" fillId="0" borderId="9" xfId="0" applyFont="1" applyBorder="1" applyAlignment="1" applyProtection="1">
      <alignment horizontal="left" vertical="center"/>
      <protection locked="0"/>
    </xf>
    <xf numFmtId="49" fontId="13" fillId="2" borderId="9" xfId="0" applyNumberFormat="1" applyFont="1" applyFill="1" applyBorder="1" applyAlignment="1" applyProtection="1">
      <alignment horizontal="left" vertical="center" wrapText="1"/>
      <protection/>
    </xf>
    <xf numFmtId="49" fontId="1" fillId="0" borderId="12" xfId="68" applyNumberFormat="1" applyFont="1" applyFill="1" applyBorder="1" applyAlignment="1" applyProtection="1">
      <alignment horizontal="center" vertical="center" wrapText="1"/>
      <protection locked="0"/>
    </xf>
    <xf numFmtId="0" fontId="1" fillId="0" borderId="9" xfId="0" applyFont="1" applyBorder="1" applyAlignment="1" applyProtection="1">
      <alignment horizontal="right" vertical="center" wrapText="1"/>
      <protection/>
    </xf>
    <xf numFmtId="0" fontId="1" fillId="0" borderId="9" xfId="0" applyFont="1" applyBorder="1" applyAlignment="1" applyProtection="1">
      <alignment horizontal="right" vertical="center" wrapText="1"/>
      <protection locked="0"/>
    </xf>
    <xf numFmtId="49" fontId="13" fillId="2" borderId="12" xfId="0" applyNumberFormat="1" applyFont="1" applyFill="1" applyBorder="1" applyAlignment="1" applyProtection="1">
      <alignment horizontal="left" vertical="center" wrapText="1"/>
      <protection/>
    </xf>
    <xf numFmtId="2" fontId="1" fillId="0" borderId="9" xfId="0" applyNumberFormat="1" applyFont="1" applyBorder="1" applyAlignment="1" applyProtection="1">
      <alignment horizontal="right" vertical="center"/>
      <protection locked="0"/>
    </xf>
    <xf numFmtId="0" fontId="1" fillId="0" borderId="9" xfId="0" applyFont="1" applyBorder="1" applyAlignment="1" applyProtection="1">
      <alignment horizontal="right" vertical="center"/>
      <protection locked="0"/>
    </xf>
    <xf numFmtId="0" fontId="13" fillId="0" borderId="9" xfId="0" applyFont="1" applyBorder="1" applyAlignment="1" applyProtection="1">
      <alignment horizontal="center" vertical="center" wrapText="1"/>
      <protection/>
    </xf>
    <xf numFmtId="49" fontId="13" fillId="0" borderId="9" xfId="68" applyNumberFormat="1" applyFont="1" applyFill="1" applyBorder="1" applyAlignment="1" applyProtection="1">
      <alignment vertical="center" wrapText="1"/>
      <protection locked="0"/>
    </xf>
    <xf numFmtId="4" fontId="13" fillId="0" borderId="9" xfId="0" applyNumberFormat="1" applyFont="1" applyBorder="1" applyAlignment="1" applyProtection="1">
      <alignment vertical="center"/>
      <protection locked="0"/>
    </xf>
    <xf numFmtId="0" fontId="11" fillId="0" borderId="0" xfId="39" applyFont="1" applyProtection="1">
      <alignment/>
      <protection locked="0"/>
    </xf>
    <xf numFmtId="0" fontId="16" fillId="0" borderId="0" xfId="39" applyFont="1" applyProtection="1">
      <alignment/>
      <protection locked="0"/>
    </xf>
    <xf numFmtId="10" fontId="16" fillId="0" borderId="0" xfId="39" applyNumberFormat="1" applyFont="1" applyProtection="1">
      <alignment/>
      <protection locked="0"/>
    </xf>
    <xf numFmtId="10" fontId="0" fillId="0" borderId="0" xfId="0" applyNumberFormat="1" applyAlignment="1" applyProtection="1">
      <alignment vertical="center"/>
      <protection locked="0"/>
    </xf>
    <xf numFmtId="0" fontId="6" fillId="0" borderId="0" xfId="39" applyNumberFormat="1" applyFont="1" applyFill="1" applyAlignment="1" applyProtection="1">
      <alignment horizontal="center" vertical="center"/>
      <protection locked="0"/>
    </xf>
    <xf numFmtId="0" fontId="17" fillId="0" borderId="0" xfId="39" applyFont="1" applyAlignment="1" applyProtection="1">
      <alignment horizontal="center" vertical="center" wrapText="1"/>
      <protection locked="0"/>
    </xf>
    <xf numFmtId="0" fontId="14" fillId="0" borderId="0" xfId="39" applyFont="1" applyAlignment="1" applyProtection="1">
      <alignment horizontal="center" vertical="center" wrapText="1"/>
      <protection locked="0"/>
    </xf>
    <xf numFmtId="0" fontId="0" fillId="0" borderId="0" xfId="39" applyNumberFormat="1" applyFont="1" applyFill="1" applyAlignment="1" applyProtection="1">
      <alignment horizontal="right" wrapText="1"/>
      <protection locked="0"/>
    </xf>
    <xf numFmtId="0" fontId="3" fillId="0" borderId="0" xfId="39" applyNumberFormat="1" applyFont="1" applyFill="1" applyAlignment="1" applyProtection="1">
      <alignment horizontal="right" wrapText="1"/>
      <protection locked="0"/>
    </xf>
    <xf numFmtId="10" fontId="14" fillId="0" borderId="0" xfId="39" applyNumberFormat="1" applyFont="1" applyAlignment="1" applyProtection="1">
      <alignment horizontal="center" vertical="center" wrapText="1"/>
      <protection locked="0"/>
    </xf>
    <xf numFmtId="0" fontId="11" fillId="2" borderId="9" xfId="39" applyNumberFormat="1" applyFont="1" applyFill="1" applyBorder="1" applyAlignment="1" applyProtection="1">
      <alignment horizontal="center" vertical="center" wrapText="1"/>
      <protection locked="0"/>
    </xf>
    <xf numFmtId="0" fontId="11" fillId="2" borderId="13" xfId="39" applyNumberFormat="1" applyFont="1" applyFill="1" applyBorder="1" applyAlignment="1" applyProtection="1">
      <alignment horizontal="centerContinuous" vertical="center"/>
      <protection locked="0"/>
    </xf>
    <xf numFmtId="0" fontId="11" fillId="2" borderId="14" xfId="39" applyNumberFormat="1" applyFont="1" applyFill="1" applyBorder="1" applyAlignment="1" applyProtection="1">
      <alignment horizontal="centerContinuous" vertical="center"/>
      <protection locked="0"/>
    </xf>
    <xf numFmtId="10" fontId="11" fillId="0" borderId="9" xfId="39" applyNumberFormat="1" applyFont="1" applyBorder="1" applyAlignment="1" applyProtection="1">
      <alignment horizontal="center" vertical="center" wrapText="1"/>
      <protection locked="0"/>
    </xf>
    <xf numFmtId="0" fontId="11" fillId="2" borderId="10" xfId="39" applyNumberFormat="1" applyFont="1" applyFill="1" applyBorder="1" applyAlignment="1" applyProtection="1">
      <alignment horizontal="center" vertical="center" wrapText="1"/>
      <protection locked="0"/>
    </xf>
    <xf numFmtId="0" fontId="11" fillId="2" borderId="12" xfId="39" applyNumberFormat="1" applyFont="1" applyFill="1" applyBorder="1" applyAlignment="1" applyProtection="1">
      <alignment horizontal="center" vertical="center"/>
      <protection locked="0"/>
    </xf>
    <xf numFmtId="0" fontId="11" fillId="2" borderId="14" xfId="39" applyNumberFormat="1" applyFont="1" applyFill="1" applyBorder="1" applyAlignment="1" applyProtection="1">
      <alignment horizontal="center" vertical="center"/>
      <protection locked="0"/>
    </xf>
    <xf numFmtId="0" fontId="11" fillId="2" borderId="15" xfId="39" applyNumberFormat="1" applyFont="1" applyFill="1" applyBorder="1" applyAlignment="1" applyProtection="1">
      <alignment horizontal="center" vertical="center" wrapText="1"/>
      <protection locked="0"/>
    </xf>
    <xf numFmtId="49" fontId="1" fillId="0" borderId="9" xfId="39" applyNumberFormat="1" applyFont="1" applyFill="1" applyBorder="1" applyAlignment="1" applyProtection="1">
      <alignment horizontal="left" vertical="center" wrapText="1"/>
      <protection locked="0"/>
    </xf>
    <xf numFmtId="4" fontId="8" fillId="0" borderId="14" xfId="39" applyNumberFormat="1" applyFont="1" applyFill="1" applyBorder="1" applyAlignment="1" applyProtection="1">
      <alignment horizontal="center" vertical="center" wrapText="1"/>
      <protection/>
    </xf>
    <xf numFmtId="4" fontId="1" fillId="0" borderId="13" xfId="39" applyNumberFormat="1" applyFont="1" applyFill="1" applyBorder="1" applyAlignment="1" applyProtection="1">
      <alignment horizontal="center" vertical="center" wrapText="1"/>
      <protection locked="0"/>
    </xf>
    <xf numFmtId="4" fontId="1" fillId="0" borderId="9" xfId="39" applyNumberFormat="1" applyFont="1" applyFill="1" applyBorder="1" applyAlignment="1" applyProtection="1">
      <alignment horizontal="center" vertical="center" wrapText="1"/>
      <protection/>
    </xf>
    <xf numFmtId="49" fontId="14" fillId="0" borderId="14" xfId="39" applyNumberFormat="1" applyFont="1" applyFill="1" applyBorder="1" applyAlignment="1" applyProtection="1">
      <alignment horizontal="center" vertical="center" wrapText="1"/>
      <protection locked="0"/>
    </xf>
    <xf numFmtId="4" fontId="1" fillId="0" borderId="14" xfId="39" applyNumberFormat="1" applyFont="1" applyFill="1" applyBorder="1" applyAlignment="1" applyProtection="1">
      <alignment horizontal="center" vertical="center" wrapText="1"/>
      <protection locked="0"/>
    </xf>
    <xf numFmtId="10" fontId="14" fillId="0" borderId="9" xfId="39" applyNumberFormat="1" applyFont="1" applyFill="1" applyBorder="1" applyAlignment="1" applyProtection="1">
      <alignment horizontal="center" vertical="center" wrapText="1"/>
      <protection locked="0"/>
    </xf>
    <xf numFmtId="49" fontId="14" fillId="0" borderId="9" xfId="39" applyNumberFormat="1" applyFont="1" applyFill="1" applyBorder="1" applyAlignment="1" applyProtection="1">
      <alignment horizontal="left" vertical="center" wrapText="1"/>
      <protection locked="0"/>
    </xf>
    <xf numFmtId="4" fontId="14" fillId="0" borderId="14" xfId="39" applyNumberFormat="1" applyFont="1" applyFill="1" applyBorder="1" applyAlignment="1" applyProtection="1">
      <alignment horizontal="right" vertical="center" wrapText="1"/>
      <protection locked="0"/>
    </xf>
    <xf numFmtId="4" fontId="14" fillId="0" borderId="13" xfId="39" applyNumberFormat="1" applyFont="1" applyFill="1" applyBorder="1" applyAlignment="1" applyProtection="1">
      <alignment horizontal="right" vertical="center" wrapText="1"/>
      <protection locked="0"/>
    </xf>
    <xf numFmtId="4" fontId="14" fillId="0" borderId="9" xfId="39" applyNumberFormat="1" applyFont="1" applyFill="1" applyBorder="1" applyAlignment="1" applyProtection="1">
      <alignment horizontal="right" vertical="center" wrapText="1"/>
      <protection locked="0"/>
    </xf>
    <xf numFmtId="10" fontId="16" fillId="0" borderId="9" xfId="39" applyNumberFormat="1" applyFont="1" applyBorder="1" applyProtection="1">
      <alignment/>
      <protection locked="0"/>
    </xf>
    <xf numFmtId="0" fontId="1" fillId="0" borderId="25" xfId="39" applyFont="1" applyBorder="1" applyAlignment="1" applyProtection="1">
      <alignment horizontal="left" vertical="center" wrapText="1"/>
      <protection locked="0"/>
    </xf>
    <xf numFmtId="0" fontId="14" fillId="0" borderId="0" xfId="39" applyFont="1" applyBorder="1" applyAlignment="1" applyProtection="1">
      <alignment horizontal="left"/>
      <protection locked="0"/>
    </xf>
    <xf numFmtId="0" fontId="14" fillId="0" borderId="0" xfId="39" applyFont="1" applyProtection="1">
      <alignment/>
      <protection locked="0"/>
    </xf>
    <xf numFmtId="0" fontId="1" fillId="0" borderId="0" xfId="39" applyFont="1" applyAlignment="1" applyProtection="1">
      <alignment horizontal="right" vertical="center" wrapText="1"/>
      <protection locked="0"/>
    </xf>
    <xf numFmtId="0" fontId="11" fillId="0" borderId="9" xfId="39" applyFont="1" applyBorder="1" applyAlignment="1" applyProtection="1">
      <alignment horizontal="center" vertical="center" wrapText="1"/>
      <protection locked="0"/>
    </xf>
    <xf numFmtId="0" fontId="11" fillId="0" borderId="0" xfId="39" applyFont="1" applyAlignment="1" applyProtection="1">
      <alignment horizontal="center" vertical="center" wrapText="1"/>
      <protection locked="0"/>
    </xf>
    <xf numFmtId="0" fontId="13" fillId="0" borderId="9" xfId="39" applyFont="1" applyBorder="1" applyAlignment="1" applyProtection="1">
      <alignment horizontal="left" vertical="center" wrapText="1"/>
      <protection locked="0"/>
    </xf>
    <xf numFmtId="0" fontId="16" fillId="0" borderId="9" xfId="39" applyFont="1" applyBorder="1" applyProtection="1">
      <alignment/>
      <protection locked="0"/>
    </xf>
    <xf numFmtId="0" fontId="4" fillId="0" borderId="0" xfId="0" applyFont="1" applyAlignment="1">
      <alignment vertical="center"/>
    </xf>
    <xf numFmtId="0" fontId="18" fillId="0" borderId="0" xfId="0" applyNumberFormat="1" applyFont="1" applyFill="1" applyAlignment="1" applyProtection="1">
      <alignment horizontal="center" vertical="center" wrapText="1"/>
      <protection locked="0"/>
    </xf>
    <xf numFmtId="0" fontId="6" fillId="0" borderId="0" xfId="0" applyNumberFormat="1" applyFont="1" applyFill="1" applyAlignment="1" applyProtection="1">
      <alignment horizontal="center" vertical="center" wrapText="1"/>
      <protection locked="0"/>
    </xf>
    <xf numFmtId="0" fontId="1" fillId="0" borderId="0" xfId="67" applyFont="1" applyAlignment="1" applyProtection="1">
      <alignment vertical="center"/>
      <protection locked="0"/>
    </xf>
    <xf numFmtId="0" fontId="11" fillId="0" borderId="9" xfId="0" applyFont="1" applyBorder="1" applyAlignment="1">
      <alignment horizontal="center" vertical="center" wrapText="1"/>
    </xf>
    <xf numFmtId="0" fontId="11" fillId="0" borderId="9" xfId="0" applyNumberFormat="1" applyFont="1" applyFill="1" applyBorder="1" applyAlignment="1" applyProtection="1">
      <alignment horizontal="center" vertical="center"/>
      <protection/>
    </xf>
    <xf numFmtId="0" fontId="11" fillId="2" borderId="9" xfId="0" applyNumberFormat="1" applyFont="1" applyFill="1" applyBorder="1" applyAlignment="1" applyProtection="1">
      <alignment horizontal="center" vertical="center" wrapText="1"/>
      <protection/>
    </xf>
    <xf numFmtId="182" fontId="11" fillId="2" borderId="9" xfId="0" applyNumberFormat="1" applyFont="1" applyFill="1" applyBorder="1" applyAlignment="1" applyProtection="1">
      <alignment horizontal="center" vertical="center" wrapText="1"/>
      <protection/>
    </xf>
    <xf numFmtId="0" fontId="0" fillId="0" borderId="9" xfId="0" applyBorder="1" applyAlignment="1">
      <alignment vertical="center"/>
    </xf>
    <xf numFmtId="0" fontId="0" fillId="0" borderId="9" xfId="0" applyBorder="1" applyAlignment="1">
      <alignment horizontal="center" vertical="center"/>
    </xf>
    <xf numFmtId="0" fontId="1" fillId="0" borderId="25" xfId="0" applyNumberFormat="1" applyFont="1" applyFill="1" applyBorder="1" applyAlignment="1" applyProtection="1">
      <alignment horizontal="left" vertical="center" wrapText="1"/>
      <protection locked="0"/>
    </xf>
    <xf numFmtId="0" fontId="14" fillId="0" borderId="0" xfId="0" applyNumberFormat="1" applyFont="1" applyFill="1" applyAlignment="1" applyProtection="1">
      <alignment horizontal="left" vertical="center" wrapText="1"/>
      <protection locked="0"/>
    </xf>
    <xf numFmtId="0" fontId="1" fillId="0" borderId="26" xfId="0" applyNumberFormat="1" applyFont="1" applyFill="1" applyBorder="1" applyAlignment="1" applyProtection="1">
      <alignment horizontal="right" vertical="center" wrapText="1"/>
      <protection locked="0"/>
    </xf>
    <xf numFmtId="0" fontId="1" fillId="0" borderId="0" xfId="0" applyNumberFormat="1" applyFont="1" applyFill="1" applyAlignment="1" applyProtection="1">
      <alignment horizontal="right" vertical="center" wrapText="1"/>
      <protection locked="0"/>
    </xf>
    <xf numFmtId="0" fontId="11" fillId="0" borderId="10" xfId="0" applyFont="1" applyBorder="1" applyAlignment="1" applyProtection="1">
      <alignment horizontal="center" vertical="center" wrapText="1"/>
      <protection locked="0"/>
    </xf>
    <xf numFmtId="0" fontId="11" fillId="0" borderId="15" xfId="0" applyFont="1" applyBorder="1" applyAlignment="1" applyProtection="1">
      <alignment horizontal="center" vertical="center" wrapText="1"/>
      <protection locked="0"/>
    </xf>
    <xf numFmtId="0" fontId="1" fillId="2" borderId="27" xfId="0" applyNumberFormat="1" applyFont="1" applyFill="1" applyBorder="1" applyAlignment="1" applyProtection="1">
      <alignment horizontal="center" vertical="center" wrapText="1"/>
      <protection locked="0"/>
    </xf>
    <xf numFmtId="0" fontId="1" fillId="2" borderId="27" xfId="0" applyNumberFormat="1" applyFont="1" applyFill="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locked="0"/>
    </xf>
    <xf numFmtId="49" fontId="2" fillId="0" borderId="12" xfId="0" applyNumberFormat="1" applyFont="1" applyFill="1" applyBorder="1" applyAlignment="1" applyProtection="1">
      <alignment horizontal="left" vertical="center" wrapText="1"/>
      <protection locked="0"/>
    </xf>
    <xf numFmtId="183" fontId="1" fillId="0" borderId="12" xfId="0" applyNumberFormat="1" applyFont="1" applyFill="1" applyBorder="1" applyAlignment="1" applyProtection="1">
      <alignment horizontal="left" vertical="center" wrapText="1"/>
      <protection locked="0"/>
    </xf>
    <xf numFmtId="0" fontId="1" fillId="0" borderId="12" xfId="0" applyNumberFormat="1" applyFont="1" applyFill="1" applyBorder="1" applyAlignment="1" applyProtection="1">
      <alignment horizontal="left" vertical="center" wrapText="1"/>
      <protection locked="0"/>
    </xf>
    <xf numFmtId="0" fontId="2" fillId="0" borderId="9" xfId="0" applyNumberFormat="1" applyFont="1" applyFill="1" applyBorder="1" applyAlignment="1" applyProtection="1">
      <alignment horizontal="left" vertical="center" wrapText="1"/>
      <protection locked="0"/>
    </xf>
    <xf numFmtId="4" fontId="0" fillId="0" borderId="9" xfId="0" applyNumberFormat="1" applyBorder="1" applyAlignment="1" applyProtection="1">
      <alignment vertical="center"/>
      <protection locked="0"/>
    </xf>
    <xf numFmtId="0" fontId="18" fillId="0" borderId="9" xfId="0" applyNumberFormat="1" applyFont="1" applyFill="1" applyBorder="1" applyAlignment="1" applyProtection="1">
      <alignment horizontal="center" vertical="center" wrapText="1"/>
      <protection locked="0"/>
    </xf>
    <xf numFmtId="0" fontId="15" fillId="0" borderId="9" xfId="0" applyNumberFormat="1" applyFont="1" applyFill="1" applyBorder="1" applyAlignment="1" applyProtection="1">
      <alignment horizontal="center" vertical="center" wrapText="1"/>
      <protection locked="0"/>
    </xf>
    <xf numFmtId="0" fontId="1" fillId="2" borderId="9" xfId="0" applyNumberFormat="1" applyFont="1" applyFill="1" applyBorder="1" applyAlignment="1" applyProtection="1">
      <alignment horizontal="center" vertical="center" wrapText="1"/>
      <protection/>
    </xf>
    <xf numFmtId="0" fontId="1" fillId="0" borderId="9" xfId="0" applyFont="1" applyBorder="1" applyAlignment="1" applyProtection="1">
      <alignment horizontal="center" vertical="center" wrapText="1"/>
      <protection/>
    </xf>
    <xf numFmtId="0" fontId="4" fillId="0" borderId="0" xfId="0" applyFont="1" applyFill="1" applyAlignment="1">
      <alignment vertical="center"/>
    </xf>
    <xf numFmtId="0" fontId="0" fillId="0" borderId="0" xfId="0" applyFill="1" applyAlignment="1">
      <alignment vertical="center"/>
    </xf>
    <xf numFmtId="0" fontId="0" fillId="0" borderId="0" xfId="0" applyFill="1" applyAlignment="1">
      <alignment vertical="center"/>
    </xf>
    <xf numFmtId="0" fontId="11" fillId="0" borderId="0" xfId="0" applyFont="1" applyFill="1" applyAlignment="1" applyProtection="1">
      <alignment vertical="center"/>
      <protection locked="0"/>
    </xf>
    <xf numFmtId="0" fontId="19" fillId="0" borderId="0" xfId="0" applyFont="1" applyFill="1" applyBorder="1" applyAlignment="1">
      <alignment horizontal="center" vertical="center"/>
    </xf>
    <xf numFmtId="0" fontId="20" fillId="0" borderId="0" xfId="0" applyFont="1" applyFill="1" applyAlignment="1">
      <alignment horizontal="center" vertical="center"/>
    </xf>
    <xf numFmtId="0" fontId="4" fillId="0" borderId="9"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49" fontId="0" fillId="0" borderId="20" xfId="0" applyNumberFormat="1" applyFill="1" applyBorder="1" applyAlignment="1">
      <alignment horizontal="left" vertical="center" wrapText="1"/>
    </xf>
    <xf numFmtId="49" fontId="0" fillId="0" borderId="30" xfId="0" applyNumberFormat="1" applyFill="1" applyBorder="1" applyAlignment="1">
      <alignment horizontal="left" vertical="center" wrapText="1"/>
    </xf>
    <xf numFmtId="2" fontId="0" fillId="0" borderId="30" xfId="0" applyNumberFormat="1" applyFill="1" applyBorder="1" applyAlignment="1">
      <alignment horizontal="center" vertical="center" wrapText="1"/>
    </xf>
    <xf numFmtId="2" fontId="21" fillId="0" borderId="30" xfId="0" applyNumberFormat="1" applyFont="1" applyFill="1" applyBorder="1" applyAlignment="1">
      <alignment horizontal="center" vertical="center" wrapText="1"/>
    </xf>
    <xf numFmtId="0" fontId="22" fillId="0" borderId="0" xfId="0" applyFont="1" applyFill="1" applyBorder="1" applyAlignment="1">
      <alignment/>
    </xf>
    <xf numFmtId="0" fontId="4" fillId="0" borderId="20" xfId="0" applyFont="1" applyFill="1" applyBorder="1" applyAlignment="1">
      <alignment horizontal="center" vertical="center" wrapText="1"/>
    </xf>
    <xf numFmtId="0" fontId="19" fillId="0" borderId="0" xfId="0" applyFont="1" applyFill="1" applyBorder="1" applyAlignment="1">
      <alignment horizontal="center" vertical="center"/>
    </xf>
    <xf numFmtId="0" fontId="20" fillId="0" borderId="0" xfId="0" applyFont="1" applyFill="1" applyAlignment="1">
      <alignment horizontal="center" vertical="center"/>
    </xf>
    <xf numFmtId="0" fontId="4" fillId="0" borderId="2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22" fillId="0" borderId="0" xfId="0" applyFont="1" applyFill="1" applyBorder="1" applyAlignment="1">
      <alignment/>
    </xf>
    <xf numFmtId="0" fontId="13" fillId="0" borderId="0" xfId="0" applyFont="1" applyFill="1" applyAlignment="1">
      <alignment horizontal="center" vertical="center"/>
    </xf>
    <xf numFmtId="0" fontId="0" fillId="0" borderId="0" xfId="0" applyFill="1" applyAlignment="1" applyProtection="1">
      <alignment vertical="center"/>
      <protection locked="0"/>
    </xf>
    <xf numFmtId="0" fontId="23" fillId="0" borderId="0" xfId="0" applyNumberFormat="1" applyFont="1" applyFill="1" applyAlignment="1" applyProtection="1">
      <alignment horizontal="center" vertical="center" wrapText="1"/>
      <protection locked="0"/>
    </xf>
    <xf numFmtId="0" fontId="14" fillId="0" borderId="0" xfId="0" applyNumberFormat="1" applyFont="1" applyFill="1" applyAlignment="1" applyProtection="1">
      <alignment horizontal="center" vertical="center" wrapText="1"/>
      <protection locked="0"/>
    </xf>
    <xf numFmtId="0" fontId="1" fillId="0" borderId="0" xfId="67" applyFont="1" applyFill="1" applyAlignment="1" applyProtection="1">
      <alignment vertical="center"/>
      <protection locked="0"/>
    </xf>
    <xf numFmtId="0" fontId="11" fillId="0" borderId="9" xfId="0" applyNumberFormat="1" applyFont="1" applyFill="1" applyBorder="1" applyAlignment="1" applyProtection="1">
      <alignment horizontal="center" vertical="center" wrapText="1"/>
      <protection locked="0"/>
    </xf>
    <xf numFmtId="0" fontId="8" fillId="0" borderId="9" xfId="0" applyNumberFormat="1" applyFont="1" applyFill="1" applyBorder="1" applyAlignment="1" applyProtection="1">
      <alignment horizontal="center" vertical="center" wrapText="1"/>
      <protection locked="0"/>
    </xf>
    <xf numFmtId="0" fontId="8" fillId="0" borderId="9" xfId="0" applyNumberFormat="1" applyFont="1" applyFill="1" applyBorder="1" applyAlignment="1" applyProtection="1">
      <alignment horizontal="center" vertical="center" wrapText="1"/>
      <protection/>
    </xf>
    <xf numFmtId="49" fontId="8" fillId="0" borderId="9" xfId="0" applyNumberFormat="1" applyFont="1" applyFill="1" applyBorder="1" applyAlignment="1" applyProtection="1">
      <alignment horizontal="center" vertical="center" wrapText="1"/>
      <protection locked="0"/>
    </xf>
    <xf numFmtId="183" fontId="8" fillId="0" borderId="9" xfId="0" applyNumberFormat="1" applyFont="1" applyFill="1" applyBorder="1" applyAlignment="1" applyProtection="1">
      <alignment horizontal="center" vertical="center" wrapText="1"/>
      <protection locked="0"/>
    </xf>
    <xf numFmtId="49" fontId="1" fillId="0" borderId="9" xfId="0" applyNumberFormat="1" applyFont="1" applyFill="1" applyBorder="1" applyAlignment="1" applyProtection="1">
      <alignment horizontal="center" vertical="center" wrapText="1"/>
      <protection locked="0"/>
    </xf>
    <xf numFmtId="183" fontId="1" fillId="0" borderId="9" xfId="0" applyNumberFormat="1" applyFont="1" applyFill="1" applyBorder="1" applyAlignment="1" applyProtection="1">
      <alignment horizontal="center" vertical="center" wrapText="1"/>
      <protection locked="0"/>
    </xf>
    <xf numFmtId="0" fontId="1" fillId="0" borderId="9" xfId="0" applyNumberFormat="1" applyFont="1" applyFill="1" applyBorder="1" applyAlignment="1" applyProtection="1">
      <alignment horizontal="center" vertical="center" wrapText="1"/>
      <protection/>
    </xf>
    <xf numFmtId="181" fontId="1" fillId="0" borderId="9" xfId="0" applyNumberFormat="1" applyFont="1" applyFill="1" applyBorder="1" applyAlignment="1" applyProtection="1">
      <alignment horizontal="center" vertical="center" wrapText="1"/>
      <protection locked="0"/>
    </xf>
    <xf numFmtId="181" fontId="2" fillId="0" borderId="9" xfId="0" applyNumberFormat="1" applyFont="1" applyFill="1" applyBorder="1" applyAlignment="1" applyProtection="1">
      <alignment horizontal="right" vertical="center" wrapText="1"/>
      <protection locked="0"/>
    </xf>
    <xf numFmtId="0" fontId="1" fillId="0" borderId="9" xfId="0" applyNumberFormat="1" applyFont="1" applyFill="1" applyBorder="1" applyAlignment="1" applyProtection="1">
      <alignment horizontal="center" vertical="center" wrapText="1"/>
      <protection locked="0"/>
    </xf>
    <xf numFmtId="181" fontId="1" fillId="0" borderId="9" xfId="0" applyNumberFormat="1" applyFont="1" applyFill="1" applyBorder="1" applyAlignment="1" applyProtection="1">
      <alignment horizontal="center" vertical="center" wrapText="1"/>
      <protection/>
    </xf>
    <xf numFmtId="181" fontId="14" fillId="0" borderId="9"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vertical="center" wrapText="1"/>
      <protection locked="0"/>
    </xf>
    <xf numFmtId="0" fontId="24" fillId="0" borderId="0" xfId="0" applyNumberFormat="1" applyFont="1" applyFill="1" applyAlignment="1" applyProtection="1">
      <alignment horizontal="center" vertical="center" wrapText="1"/>
      <protection locked="0"/>
    </xf>
    <xf numFmtId="0" fontId="11" fillId="2" borderId="9" xfId="0" applyNumberFormat="1" applyFont="1" applyFill="1" applyBorder="1" applyAlignment="1" applyProtection="1">
      <alignment horizontal="center" vertical="center" wrapText="1"/>
      <protection locked="0"/>
    </xf>
    <xf numFmtId="49" fontId="24" fillId="0" borderId="12" xfId="0" applyNumberFormat="1" applyFont="1" applyFill="1" applyBorder="1" applyAlignment="1" applyProtection="1">
      <alignment horizontal="left" vertical="center" wrapText="1"/>
      <protection locked="0"/>
    </xf>
    <xf numFmtId="0" fontId="21" fillId="0" borderId="9" xfId="0" applyNumberFormat="1" applyFont="1" applyFill="1" applyBorder="1" applyAlignment="1" applyProtection="1">
      <alignment horizontal="center" vertical="center" wrapText="1"/>
      <protection locked="0"/>
    </xf>
    <xf numFmtId="0" fontId="24" fillId="0" borderId="9"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wrapText="1"/>
      <protection locked="0"/>
    </xf>
    <xf numFmtId="0" fontId="1" fillId="2" borderId="9" xfId="0" applyNumberFormat="1" applyFont="1" applyFill="1" applyBorder="1" applyAlignment="1" applyProtection="1">
      <alignment vertical="center" wrapText="1"/>
      <protection/>
    </xf>
    <xf numFmtId="0" fontId="3" fillId="0" borderId="9"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locked="0"/>
    </xf>
    <xf numFmtId="0" fontId="2" fillId="0" borderId="9" xfId="0" applyNumberFormat="1" applyFont="1" applyFill="1" applyBorder="1" applyAlignment="1" applyProtection="1">
      <alignment horizontal="center" vertical="center" wrapText="1"/>
      <protection locked="0"/>
    </xf>
    <xf numFmtId="0" fontId="1" fillId="2" borderId="9" xfId="0" applyNumberFormat="1" applyFont="1" applyFill="1" applyBorder="1" applyAlignment="1" applyProtection="1">
      <alignment horizontal="left" vertical="center" wrapText="1"/>
      <protection/>
    </xf>
    <xf numFmtId="0" fontId="14" fillId="0" borderId="9" xfId="0" applyNumberFormat="1" applyFont="1" applyFill="1" applyBorder="1" applyAlignment="1" applyProtection="1">
      <alignment horizontal="center" vertical="center" wrapText="1"/>
      <protection/>
    </xf>
    <xf numFmtId="0" fontId="1" fillId="0" borderId="0" xfId="67" applyFont="1" applyAlignment="1" applyProtection="1">
      <alignment/>
      <protection locked="0"/>
    </xf>
    <xf numFmtId="0" fontId="13" fillId="2" borderId="9" xfId="0" applyNumberFormat="1" applyFont="1" applyFill="1" applyBorder="1" applyAlignment="1" applyProtection="1">
      <alignment vertical="center" wrapText="1"/>
      <protection/>
    </xf>
    <xf numFmtId="0" fontId="13" fillId="2" borderId="9" xfId="0" applyNumberFormat="1" applyFont="1" applyFill="1" applyBorder="1" applyAlignment="1" applyProtection="1">
      <alignment horizontal="left" vertical="center" wrapText="1"/>
      <protection/>
    </xf>
    <xf numFmtId="0" fontId="13" fillId="0" borderId="0" xfId="0" applyNumberFormat="1" applyFont="1" applyFill="1" applyAlignment="1" applyProtection="1">
      <alignment horizontal="left" vertical="center" wrapText="1"/>
      <protection locked="0"/>
    </xf>
    <xf numFmtId="0" fontId="19" fillId="0" borderId="0" xfId="67" applyFont="1" applyAlignment="1" applyProtection="1">
      <alignment vertical="center"/>
      <protection locked="0"/>
    </xf>
    <xf numFmtId="0" fontId="11" fillId="0" borderId="0" xfId="67" applyFont="1" applyAlignment="1" applyProtection="1">
      <alignment vertical="center"/>
      <protection locked="0"/>
    </xf>
    <xf numFmtId="0" fontId="1" fillId="0" borderId="0" xfId="67" applyFont="1" applyAlignment="1" applyProtection="1">
      <alignment horizontal="center" vertical="center"/>
      <protection locked="0"/>
    </xf>
    <xf numFmtId="0" fontId="0" fillId="0" borderId="0" xfId="0" applyAlignment="1" applyProtection="1">
      <alignment horizontal="center" vertical="center"/>
      <protection locked="0"/>
    </xf>
    <xf numFmtId="0" fontId="25" fillId="0" borderId="0" xfId="0" applyFont="1" applyFill="1" applyAlignment="1" applyProtection="1">
      <alignment horizontal="center" vertical="center"/>
      <protection locked="0"/>
    </xf>
    <xf numFmtId="0" fontId="1" fillId="0" borderId="0" xfId="67" applyFont="1" applyAlignment="1" applyProtection="1">
      <alignment horizontal="right" vertical="center"/>
      <protection locked="0"/>
    </xf>
    <xf numFmtId="0" fontId="11" fillId="0" borderId="9" xfId="67" applyFont="1" applyBorder="1" applyAlignment="1" applyProtection="1">
      <alignment horizontal="center" vertical="center"/>
      <protection locked="0"/>
    </xf>
    <xf numFmtId="0" fontId="11" fillId="0" borderId="9" xfId="67" applyFont="1" applyBorder="1" applyAlignment="1" applyProtection="1">
      <alignment horizontal="center" vertical="center" wrapText="1"/>
      <protection locked="0"/>
    </xf>
    <xf numFmtId="0" fontId="13" fillId="0" borderId="9" xfId="0" applyFont="1" applyFill="1" applyBorder="1" applyAlignment="1" applyProtection="1">
      <alignment horizontal="left" vertical="center" wrapText="1"/>
      <protection locked="0"/>
    </xf>
    <xf numFmtId="0" fontId="13" fillId="0" borderId="9" xfId="67" applyFont="1" applyBorder="1" applyAlignment="1" applyProtection="1">
      <alignment horizontal="center" vertical="center"/>
      <protection/>
    </xf>
    <xf numFmtId="184" fontId="13" fillId="0" borderId="9" xfId="0" applyNumberFormat="1" applyFont="1" applyFill="1" applyBorder="1" applyAlignment="1" applyProtection="1">
      <alignment vertical="center"/>
      <protection locked="0"/>
    </xf>
    <xf numFmtId="184" fontId="13" fillId="0" borderId="9" xfId="0" applyNumberFormat="1" applyFont="1" applyFill="1" applyBorder="1" applyAlignment="1" applyProtection="1">
      <alignment horizontal="center" vertical="center"/>
      <protection/>
    </xf>
    <xf numFmtId="0" fontId="13" fillId="0" borderId="9" xfId="67" applyFont="1" applyBorder="1" applyAlignment="1" applyProtection="1">
      <alignment horizontal="right" vertical="center"/>
      <protection locked="0"/>
    </xf>
    <xf numFmtId="0" fontId="13" fillId="0" borderId="9" xfId="57" applyFont="1" applyFill="1" applyBorder="1" applyAlignment="1" applyProtection="1">
      <alignment horizontal="left" vertical="center" wrapText="1"/>
      <protection locked="0"/>
    </xf>
    <xf numFmtId="0" fontId="13" fillId="0" borderId="9" xfId="67" applyFont="1" applyBorder="1" applyAlignment="1" applyProtection="1">
      <alignment horizontal="center" vertical="center"/>
      <protection locked="0"/>
    </xf>
    <xf numFmtId="0" fontId="13" fillId="0" borderId="9" xfId="0" applyNumberFormat="1" applyFont="1" applyFill="1" applyBorder="1" applyAlignment="1" applyProtection="1">
      <alignment vertical="center"/>
      <protection locked="0"/>
    </xf>
    <xf numFmtId="0" fontId="13" fillId="0" borderId="9" xfId="57" applyFont="1" applyBorder="1" applyAlignment="1" applyProtection="1">
      <alignment horizontal="left" vertical="center" wrapText="1"/>
      <protection locked="0"/>
    </xf>
    <xf numFmtId="181" fontId="13" fillId="0" borderId="9" xfId="0" applyNumberFormat="1" applyFont="1" applyFill="1" applyBorder="1" applyAlignment="1" applyProtection="1">
      <alignment horizontal="center" vertical="center"/>
      <protection/>
    </xf>
    <xf numFmtId="2" fontId="13" fillId="2" borderId="9" xfId="0" applyNumberFormat="1" applyFont="1" applyFill="1" applyBorder="1" applyAlignment="1" applyProtection="1">
      <alignment horizontal="center" vertical="center" wrapText="1"/>
      <protection/>
    </xf>
    <xf numFmtId="0" fontId="13" fillId="0" borderId="9" xfId="0" applyNumberFormat="1" applyFont="1" applyFill="1" applyBorder="1" applyAlignment="1" applyProtection="1">
      <alignment horizontal="left" vertical="center" wrapText="1"/>
      <protection locked="0"/>
    </xf>
    <xf numFmtId="0" fontId="13" fillId="0" borderId="9" xfId="67" applyFont="1" applyBorder="1" applyAlignment="1" applyProtection="1">
      <alignment vertical="center"/>
      <protection locked="0"/>
    </xf>
    <xf numFmtId="0" fontId="13" fillId="0" borderId="12" xfId="0" applyNumberFormat="1" applyFont="1" applyFill="1" applyBorder="1" applyAlignment="1" applyProtection="1">
      <alignment horizontal="left" vertical="center" wrapText="1"/>
      <protection locked="0"/>
    </xf>
    <xf numFmtId="0" fontId="13" fillId="0" borderId="9" xfId="54" applyNumberFormat="1" applyFont="1" applyFill="1" applyBorder="1" applyAlignment="1" applyProtection="1">
      <alignment vertical="center"/>
      <protection locked="0"/>
    </xf>
    <xf numFmtId="184" fontId="13" fillId="0" borderId="9" xfId="0" applyNumberFormat="1" applyFont="1" applyFill="1" applyBorder="1" applyAlignment="1" applyProtection="1">
      <alignment horizontal="center" vertical="center"/>
      <protection locked="0"/>
    </xf>
    <xf numFmtId="3" fontId="13" fillId="0" borderId="9" xfId="0" applyNumberFormat="1" applyFont="1" applyFill="1" applyBorder="1" applyAlignment="1" applyProtection="1">
      <alignment horizontal="left" vertical="center"/>
      <protection locked="0"/>
    </xf>
    <xf numFmtId="0" fontId="26" fillId="0" borderId="9" xfId="67" applyFont="1" applyBorder="1" applyAlignment="1" applyProtection="1">
      <alignment horizontal="center" vertical="center"/>
      <protection locked="0"/>
    </xf>
    <xf numFmtId="0" fontId="26" fillId="0" borderId="9" xfId="67" applyFont="1" applyBorder="1" applyAlignment="1" applyProtection="1">
      <alignment horizontal="center" vertical="center"/>
      <protection/>
    </xf>
    <xf numFmtId="181" fontId="26" fillId="0" borderId="9" xfId="0" applyNumberFormat="1" applyFont="1" applyFill="1" applyBorder="1" applyAlignment="1" applyProtection="1">
      <alignment horizontal="center" vertical="center"/>
      <protection/>
    </xf>
    <xf numFmtId="181" fontId="26" fillId="0" borderId="9" xfId="67" applyNumberFormat="1" applyFont="1" applyBorder="1" applyAlignment="1" applyProtection="1">
      <alignment horizontal="center" vertical="center"/>
      <protection/>
    </xf>
    <xf numFmtId="184" fontId="26" fillId="0" borderId="9" xfId="67" applyNumberFormat="1" applyFont="1" applyBorder="1" applyAlignment="1" applyProtection="1">
      <alignment horizontal="center" vertical="center"/>
      <protection/>
    </xf>
    <xf numFmtId="0" fontId="13" fillId="0" borderId="25" xfId="67" applyFont="1" applyBorder="1" applyAlignment="1" applyProtection="1">
      <alignment horizontal="left" vertical="center"/>
      <protection locked="0"/>
    </xf>
    <xf numFmtId="0" fontId="21" fillId="0" borderId="0" xfId="0" applyFont="1" applyAlignment="1">
      <alignment vertical="center"/>
    </xf>
    <xf numFmtId="0" fontId="0" fillId="0" borderId="0" xfId="0" applyAlignment="1">
      <alignment horizontal="left" vertical="center"/>
    </xf>
    <xf numFmtId="0" fontId="0" fillId="0" borderId="0" xfId="0" applyAlignment="1" applyProtection="1">
      <alignment horizontal="left" vertical="center"/>
      <protection locked="0"/>
    </xf>
    <xf numFmtId="0" fontId="25" fillId="0" borderId="0" xfId="0" applyFont="1" applyAlignment="1" applyProtection="1">
      <alignment horizontal="center"/>
      <protection locked="0"/>
    </xf>
    <xf numFmtId="0" fontId="25" fillId="0" borderId="0" xfId="0" applyFont="1" applyAlignment="1" applyProtection="1">
      <alignment horizontal="left"/>
      <protection locked="0"/>
    </xf>
    <xf numFmtId="0" fontId="0" fillId="0" borderId="0" xfId="0" applyFont="1" applyBorder="1" applyAlignment="1" applyProtection="1">
      <alignment horizontal="left"/>
      <protection locked="0"/>
    </xf>
    <xf numFmtId="0" fontId="0" fillId="0" borderId="0" xfId="0" applyFont="1" applyBorder="1" applyAlignment="1" applyProtection="1">
      <alignment/>
      <protection locked="0"/>
    </xf>
    <xf numFmtId="0" fontId="27" fillId="0" borderId="0" xfId="0" applyFont="1" applyAlignment="1" applyProtection="1">
      <alignment horizontal="center"/>
      <protection locked="0"/>
    </xf>
    <xf numFmtId="0" fontId="11" fillId="0" borderId="9" xfId="0" applyNumberFormat="1" applyFont="1" applyFill="1" applyBorder="1" applyAlignment="1" applyProtection="1">
      <alignment horizontal="center" vertical="center" wrapText="1"/>
      <protection/>
    </xf>
    <xf numFmtId="0" fontId="21" fillId="0" borderId="9" xfId="0" applyFont="1" applyBorder="1" applyAlignment="1">
      <alignment vertical="center" wrapText="1"/>
    </xf>
    <xf numFmtId="0" fontId="21" fillId="0" borderId="9" xfId="0" applyFont="1" applyBorder="1" applyAlignment="1">
      <alignment horizontal="left" vertical="center"/>
    </xf>
    <xf numFmtId="0" fontId="21" fillId="0" borderId="9" xfId="0" applyFont="1" applyBorder="1" applyAlignment="1">
      <alignment horizontal="center" vertical="center"/>
    </xf>
    <xf numFmtId="0" fontId="21" fillId="0" borderId="9" xfId="0" applyFont="1" applyBorder="1" applyAlignment="1">
      <alignment vertical="center"/>
    </xf>
    <xf numFmtId="0" fontId="8" fillId="0" borderId="9" xfId="0" applyFont="1" applyBorder="1" applyAlignment="1">
      <alignment horizontal="center" vertical="center"/>
    </xf>
    <xf numFmtId="0" fontId="0" fillId="0" borderId="12" xfId="0" applyFont="1" applyBorder="1" applyAlignment="1">
      <alignment horizontal="left" vertical="center" wrapText="1"/>
    </xf>
    <xf numFmtId="0" fontId="0" fillId="0" borderId="9" xfId="0" applyFont="1" applyBorder="1" applyAlignment="1">
      <alignment horizontal="left" vertical="center"/>
    </xf>
    <xf numFmtId="0" fontId="0" fillId="0" borderId="9" xfId="0" applyFont="1" applyBorder="1" applyAlignment="1">
      <alignment horizontal="center" vertical="center"/>
    </xf>
    <xf numFmtId="0" fontId="0" fillId="0" borderId="9" xfId="0" applyFont="1" applyBorder="1" applyAlignment="1">
      <alignment vertical="center"/>
    </xf>
    <xf numFmtId="0" fontId="1" fillId="0" borderId="12" xfId="0" applyFont="1" applyBorder="1" applyAlignment="1">
      <alignment horizontal="center" vertical="center"/>
    </xf>
    <xf numFmtId="49" fontId="1" fillId="2" borderId="9" xfId="0" applyNumberFormat="1" applyFont="1" applyFill="1" applyBorder="1" applyAlignment="1" applyProtection="1">
      <alignment horizontal="left" vertical="center" wrapText="1"/>
      <protection/>
    </xf>
    <xf numFmtId="2" fontId="1" fillId="2" borderId="12" xfId="0" applyNumberFormat="1" applyFont="1" applyFill="1" applyBorder="1" applyAlignment="1" applyProtection="1">
      <alignment horizontal="center" vertical="center" wrapText="1"/>
      <protection/>
    </xf>
    <xf numFmtId="0" fontId="0" fillId="0" borderId="9" xfId="0" applyBorder="1" applyAlignment="1">
      <alignment horizontal="left" vertical="center"/>
    </xf>
    <xf numFmtId="0" fontId="0" fillId="0" borderId="0" xfId="0" applyFont="1" applyBorder="1" applyAlignment="1" applyProtection="1">
      <alignment horizontal="right"/>
      <protection locked="0"/>
    </xf>
    <xf numFmtId="0" fontId="1" fillId="0" borderId="9" xfId="0" applyFont="1" applyBorder="1" applyAlignment="1">
      <alignment horizontal="center" vertical="center"/>
    </xf>
    <xf numFmtId="0" fontId="0" fillId="0" borderId="26" xfId="0" applyFont="1" applyBorder="1" applyAlignment="1" applyProtection="1">
      <alignment horizontal="left" vertical="center" wrapText="1"/>
      <protection locked="0"/>
    </xf>
    <xf numFmtId="0" fontId="0" fillId="0" borderId="26" xfId="0" applyFont="1" applyBorder="1" applyAlignment="1" applyProtection="1">
      <alignment horizontal="right"/>
      <protection locked="0"/>
    </xf>
    <xf numFmtId="0" fontId="8" fillId="2" borderId="27" xfId="0" applyNumberFormat="1" applyFont="1" applyFill="1" applyBorder="1" applyAlignment="1" applyProtection="1">
      <alignment horizontal="center" vertical="center" wrapText="1"/>
      <protection locked="0"/>
    </xf>
    <xf numFmtId="0" fontId="8" fillId="2" borderId="27" xfId="0" applyNumberFormat="1" applyFont="1" applyFill="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locked="0"/>
    </xf>
    <xf numFmtId="49" fontId="1" fillId="2" borderId="9" xfId="0" applyNumberFormat="1" applyFont="1" applyFill="1" applyBorder="1" applyAlignment="1" applyProtection="1">
      <alignment vertical="center" wrapText="1"/>
      <protection/>
    </xf>
    <xf numFmtId="0" fontId="1" fillId="0" borderId="25" xfId="0" applyFont="1" applyBorder="1" applyAlignment="1" applyProtection="1">
      <alignment horizontal="center" vertical="center" wrapText="1"/>
      <protection locked="0"/>
    </xf>
    <xf numFmtId="0" fontId="1" fillId="0" borderId="27"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2" fontId="1" fillId="2" borderId="13" xfId="0" applyNumberFormat="1" applyFont="1" applyFill="1" applyBorder="1" applyAlignment="1" applyProtection="1">
      <alignment horizontal="center" vertical="center" wrapText="1"/>
      <protection/>
    </xf>
    <xf numFmtId="0" fontId="1" fillId="0" borderId="9" xfId="0" applyFont="1" applyBorder="1" applyAlignment="1" applyProtection="1">
      <alignment horizontal="center" vertical="center"/>
      <protection locked="0"/>
    </xf>
    <xf numFmtId="2" fontId="1" fillId="2" borderId="9" xfId="0" applyNumberFormat="1" applyFont="1" applyFill="1" applyBorder="1" applyAlignment="1" applyProtection="1">
      <alignment horizontal="center" vertical="center" wrapText="1"/>
      <protection/>
    </xf>
    <xf numFmtId="0" fontId="1" fillId="0" borderId="9" xfId="0" applyFont="1" applyBorder="1" applyAlignment="1" applyProtection="1">
      <alignment vertical="center"/>
      <protection locked="0"/>
    </xf>
    <xf numFmtId="4" fontId="0" fillId="0" borderId="0" xfId="0" applyNumberFormat="1" applyAlignment="1" applyProtection="1">
      <alignment vertical="center"/>
      <protection locked="0"/>
    </xf>
    <xf numFmtId="0" fontId="0" fillId="0" borderId="26" xfId="0" applyFont="1" applyBorder="1" applyAlignment="1" applyProtection="1">
      <alignment horizontal="left"/>
      <protection locked="0"/>
    </xf>
    <xf numFmtId="0" fontId="23" fillId="2" borderId="9" xfId="42" applyNumberFormat="1" applyFont="1" applyFill="1" applyBorder="1" applyAlignment="1" applyProtection="1">
      <alignment horizontal="center" vertical="center" wrapText="1"/>
      <protection/>
    </xf>
    <xf numFmtId="185" fontId="23" fillId="2" borderId="9" xfId="42" applyNumberFormat="1" applyFont="1" applyFill="1" applyBorder="1" applyAlignment="1" applyProtection="1">
      <alignment horizontal="center" vertical="center" wrapText="1"/>
      <protection/>
    </xf>
    <xf numFmtId="0" fontId="23" fillId="2" borderId="9" xfId="42" applyFont="1" applyFill="1" applyBorder="1" applyAlignment="1">
      <alignment horizontal="center" vertical="center" wrapText="1"/>
      <protection/>
    </xf>
    <xf numFmtId="0" fontId="21" fillId="0" borderId="12" xfId="0" applyFont="1" applyBorder="1" applyAlignment="1">
      <alignment horizontal="center" vertical="center"/>
    </xf>
    <xf numFmtId="0" fontId="21" fillId="0" borderId="14" xfId="0" applyFont="1" applyBorder="1" applyAlignment="1">
      <alignment horizontal="center" vertical="center"/>
    </xf>
    <xf numFmtId="49" fontId="2" fillId="0" borderId="9" xfId="0" applyNumberFormat="1" applyFont="1" applyFill="1" applyBorder="1" applyAlignment="1" applyProtection="1">
      <alignment horizontal="left" vertical="center" wrapText="1"/>
      <protection locked="0"/>
    </xf>
    <xf numFmtId="0" fontId="1" fillId="0" borderId="9" xfId="0" applyFont="1" applyBorder="1" applyAlignment="1">
      <alignment horizontal="left" vertical="center"/>
    </xf>
    <xf numFmtId="0" fontId="28" fillId="0" borderId="0" xfId="42" applyFont="1" applyFill="1" applyAlignment="1">
      <alignment horizontal="center" vertical="center" wrapText="1"/>
      <protection/>
    </xf>
    <xf numFmtId="0" fontId="4" fillId="0" borderId="0" xfId="0" applyFont="1" applyAlignment="1" applyProtection="1">
      <alignment vertical="center"/>
      <protection locked="0"/>
    </xf>
    <xf numFmtId="0" fontId="1" fillId="2" borderId="27" xfId="0" applyNumberFormat="1" applyFont="1" applyFill="1" applyBorder="1" applyAlignment="1" applyProtection="1">
      <alignment horizontal="left" vertical="center" wrapText="1"/>
      <protection locked="0"/>
    </xf>
    <xf numFmtId="49" fontId="13" fillId="2" borderId="9" xfId="0" applyNumberFormat="1" applyFont="1" applyFill="1" applyBorder="1" applyAlignment="1" applyProtection="1">
      <alignment vertical="center" wrapText="1"/>
      <protection/>
    </xf>
    <xf numFmtId="0" fontId="13" fillId="0" borderId="0" xfId="57" applyFont="1" applyAlignment="1" applyProtection="1">
      <alignment vertical="center"/>
      <protection locked="0"/>
    </xf>
    <xf numFmtId="0" fontId="13" fillId="0" borderId="0" xfId="57" applyFont="1" applyProtection="1">
      <alignment/>
      <protection locked="0"/>
    </xf>
    <xf numFmtId="0" fontId="4" fillId="0" borderId="0" xfId="0" applyNumberFormat="1" applyFont="1" applyAlignment="1">
      <alignment vertical="top"/>
    </xf>
    <xf numFmtId="0" fontId="0" fillId="2" borderId="0" xfId="0" applyFill="1" applyAlignment="1">
      <alignment vertical="center"/>
    </xf>
    <xf numFmtId="186" fontId="0" fillId="0" borderId="0" xfId="0" applyNumberFormat="1" applyAlignment="1" applyProtection="1">
      <alignment horizontal="center" vertical="center"/>
      <protection locked="0"/>
    </xf>
    <xf numFmtId="0" fontId="6" fillId="0" borderId="0" xfId="57" applyNumberFormat="1" applyFont="1" applyFill="1" applyAlignment="1" applyProtection="1">
      <alignment horizontal="center" vertical="center"/>
      <protection locked="0"/>
    </xf>
    <xf numFmtId="0" fontId="13" fillId="0" borderId="0" xfId="57" applyFont="1" applyFill="1" applyAlignment="1" applyProtection="1">
      <alignment horizontal="left" vertical="center"/>
      <protection locked="0"/>
    </xf>
    <xf numFmtId="0" fontId="13" fillId="0" borderId="0" xfId="57" applyFont="1" applyAlignment="1" applyProtection="1">
      <alignment horizontal="right"/>
      <protection locked="0"/>
    </xf>
    <xf numFmtId="0" fontId="13" fillId="0" borderId="26" xfId="57" applyFont="1" applyBorder="1" applyAlignment="1" applyProtection="1">
      <alignment horizontal="right" vertical="center"/>
      <protection locked="0"/>
    </xf>
    <xf numFmtId="0" fontId="23" fillId="0" borderId="9" xfId="0" applyNumberFormat="1" applyFont="1" applyFill="1" applyBorder="1" applyAlignment="1" applyProtection="1">
      <alignment horizontal="center" vertical="center" wrapText="1"/>
      <protection/>
    </xf>
    <xf numFmtId="0" fontId="23" fillId="0" borderId="9" xfId="0" applyNumberFormat="1" applyFont="1" applyFill="1" applyBorder="1" applyAlignment="1">
      <alignment horizontal="center" vertical="center" wrapText="1"/>
    </xf>
    <xf numFmtId="0" fontId="23" fillId="0" borderId="9" xfId="0" applyNumberFormat="1" applyFont="1" applyBorder="1" applyAlignment="1">
      <alignment horizontal="center" vertical="center" wrapText="1"/>
    </xf>
    <xf numFmtId="0" fontId="13" fillId="2" borderId="9" xfId="0" applyFont="1" applyFill="1" applyBorder="1" applyAlignment="1">
      <alignment horizontal="left" vertical="center" wrapText="1"/>
    </xf>
    <xf numFmtId="2" fontId="13" fillId="2" borderId="9" xfId="0" applyNumberFormat="1"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0" borderId="0" xfId="57" applyFont="1" applyAlignment="1" applyProtection="1">
      <alignment horizontal="left" vertical="center"/>
      <protection locked="0"/>
    </xf>
    <xf numFmtId="0" fontId="21" fillId="0" borderId="0" xfId="0" applyFont="1" applyAlignment="1" applyProtection="1">
      <alignment vertical="center"/>
      <protection locked="0"/>
    </xf>
    <xf numFmtId="186" fontId="1" fillId="0" borderId="0" xfId="0" applyNumberFormat="1" applyFont="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186" fontId="1" fillId="0" borderId="10" xfId="0" applyNumberFormat="1" applyFont="1" applyBorder="1" applyAlignment="1" applyProtection="1">
      <alignment horizontal="center" vertical="center" wrapText="1"/>
      <protection locked="0"/>
    </xf>
    <xf numFmtId="0" fontId="1" fillId="0" borderId="14"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186" fontId="1" fillId="0" borderId="15" xfId="0" applyNumberFormat="1"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49" fontId="13" fillId="0" borderId="9" xfId="68" applyNumberFormat="1" applyFont="1" applyFill="1" applyBorder="1" applyAlignment="1" applyProtection="1">
      <alignment horizontal="center" vertical="center" wrapText="1"/>
      <protection locked="0"/>
    </xf>
    <xf numFmtId="187" fontId="13" fillId="0" borderId="9" xfId="0" applyNumberFormat="1" applyFont="1" applyBorder="1" applyAlignment="1" applyProtection="1">
      <alignment horizontal="center" vertical="center"/>
      <protection/>
    </xf>
    <xf numFmtId="187" fontId="13" fillId="0" borderId="9" xfId="0" applyNumberFormat="1" applyFont="1" applyBorder="1" applyAlignment="1" applyProtection="1">
      <alignment horizontal="left" vertical="center"/>
      <protection locked="0"/>
    </xf>
    <xf numFmtId="187" fontId="13" fillId="0" borderId="9" xfId="0" applyNumberFormat="1" applyFont="1" applyBorder="1" applyAlignment="1" applyProtection="1">
      <alignment vertical="center"/>
      <protection locked="0"/>
    </xf>
    <xf numFmtId="187" fontId="13" fillId="2" borderId="9" xfId="0" applyNumberFormat="1" applyFont="1" applyFill="1" applyBorder="1" applyAlignment="1" applyProtection="1">
      <alignment horizontal="center" vertical="center" wrapText="1"/>
      <protection/>
    </xf>
    <xf numFmtId="187" fontId="13" fillId="2" borderId="9" xfId="0" applyNumberFormat="1" applyFont="1" applyFill="1" applyBorder="1" applyAlignment="1" applyProtection="1">
      <alignment horizontal="left" vertical="center" wrapText="1"/>
      <protection/>
    </xf>
    <xf numFmtId="49" fontId="13" fillId="0" borderId="9" xfId="68" applyNumberFormat="1" applyFont="1" applyFill="1" applyBorder="1" applyAlignment="1" applyProtection="1">
      <alignment horizontal="left" vertical="center" wrapText="1"/>
      <protection locked="0"/>
    </xf>
    <xf numFmtId="186" fontId="13" fillId="0" borderId="9" xfId="0" applyNumberFormat="1" applyFont="1" applyBorder="1" applyAlignment="1" applyProtection="1">
      <alignment horizontal="center" vertical="center"/>
      <protection/>
    </xf>
    <xf numFmtId="0" fontId="29" fillId="0" borderId="9" xfId="0" applyFont="1" applyBorder="1" applyAlignment="1" applyProtection="1">
      <alignment vertical="center"/>
      <protection locked="0"/>
    </xf>
    <xf numFmtId="4" fontId="9" fillId="0" borderId="14" xfId="68" applyNumberFormat="1" applyFont="1" applyFill="1" applyBorder="1" applyAlignment="1" applyProtection="1">
      <alignment horizontal="right" vertical="center" wrapText="1"/>
      <protection locked="0"/>
    </xf>
    <xf numFmtId="0" fontId="0" fillId="0" borderId="25" xfId="0" applyBorder="1" applyAlignment="1" applyProtection="1">
      <alignment vertical="center"/>
      <protection locked="0"/>
    </xf>
    <xf numFmtId="0" fontId="1" fillId="0" borderId="12"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187" fontId="13" fillId="0" borderId="14" xfId="68" applyNumberFormat="1" applyFont="1" applyFill="1" applyBorder="1" applyAlignment="1" applyProtection="1">
      <alignment horizontal="left" vertical="center" wrapText="1"/>
      <protection/>
    </xf>
    <xf numFmtId="187" fontId="13" fillId="0" borderId="9" xfId="68" applyNumberFormat="1" applyFont="1" applyFill="1" applyBorder="1" applyAlignment="1" applyProtection="1">
      <alignment horizontal="left" vertical="center" wrapText="1"/>
      <protection locked="0"/>
    </xf>
    <xf numFmtId="187" fontId="13" fillId="2" borderId="13" xfId="0" applyNumberFormat="1" applyFont="1" applyFill="1" applyBorder="1" applyAlignment="1" applyProtection="1">
      <alignment horizontal="left" vertical="center" wrapText="1"/>
      <protection/>
    </xf>
    <xf numFmtId="187" fontId="13" fillId="2" borderId="12" xfId="0" applyNumberFormat="1" applyFont="1" applyFill="1" applyBorder="1" applyAlignment="1" applyProtection="1">
      <alignment horizontal="left" vertical="center" wrapText="1"/>
      <protection/>
    </xf>
    <xf numFmtId="4" fontId="9" fillId="0" borderId="14" xfId="68" applyNumberFormat="1" applyFont="1" applyFill="1" applyBorder="1" applyAlignment="1" applyProtection="1">
      <alignment horizontal="center" vertical="center" wrapText="1"/>
      <protection/>
    </xf>
    <xf numFmtId="4" fontId="9" fillId="0" borderId="9" xfId="68" applyNumberFormat="1" applyFont="1" applyFill="1" applyBorder="1" applyAlignment="1" applyProtection="1">
      <alignment horizontal="right" vertical="center" wrapText="1"/>
      <protection locked="0"/>
    </xf>
    <xf numFmtId="0" fontId="21" fillId="0" borderId="9" xfId="0" applyFont="1" applyBorder="1" applyAlignment="1" applyProtection="1">
      <alignment vertical="center"/>
      <protection locked="0"/>
    </xf>
    <xf numFmtId="0" fontId="0" fillId="0" borderId="0" xfId="0" applyFont="1" applyAlignment="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0" fillId="0" borderId="0" xfId="0" applyFont="1" applyAlignment="1">
      <alignment horizontal="center" vertical="center"/>
    </xf>
    <xf numFmtId="0" fontId="1" fillId="0" borderId="9" xfId="24" applyFont="1" applyBorder="1" applyAlignment="1">
      <alignment horizontal="left" vertical="center"/>
    </xf>
    <xf numFmtId="0" fontId="0" fillId="0" borderId="9" xfId="0" applyFont="1" applyBorder="1" applyAlignment="1">
      <alignment vertical="center"/>
    </xf>
    <xf numFmtId="0" fontId="1" fillId="0" borderId="9" xfId="24" applyFont="1" applyBorder="1" applyAlignment="1" quotePrefix="1">
      <alignment horizontal="left" vertical="center"/>
    </xf>
    <xf numFmtId="0" fontId="11" fillId="0" borderId="9" xfId="67" applyFont="1" applyBorder="1" applyAlignment="1" applyProtection="1" quotePrefix="1">
      <alignment horizontal="center" vertical="center"/>
      <protection locked="0"/>
    </xf>
    <xf numFmtId="0" fontId="26" fillId="0" borderId="9" xfId="67" applyFont="1" applyBorder="1" applyAlignment="1" applyProtection="1" quotePrefix="1">
      <alignment horizontal="center" vertical="center"/>
      <protection locked="0"/>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常规_支出总表（按资金来源）"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常规_录入表" xfId="54"/>
    <cellStyle name="40% - 强调文字颜色 2" xfId="55"/>
    <cellStyle name="强调文字颜色 3" xfId="56"/>
    <cellStyle name="常规_2012年部门预算表（201111120）"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_一般预算拨款明细表4" xfId="68"/>
  </cellStyles>
  <dxfs count="1">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276225</xdr:colOff>
      <xdr:row>5</xdr:row>
      <xdr:rowOff>209550</xdr:rowOff>
    </xdr:from>
    <xdr:ext cx="76200" cy="219075"/>
    <xdr:sp fLocksText="0">
      <xdr:nvSpPr>
        <xdr:cNvPr id="1" name="TextBox 363"/>
        <xdr:cNvSpPr txBox="1">
          <a:spLocks noChangeArrowheads="1"/>
        </xdr:cNvSpPr>
      </xdr:nvSpPr>
      <xdr:spPr>
        <a:xfrm>
          <a:off x="2381250" y="179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22"/>
  <sheetViews>
    <sheetView showGridLines="0" tabSelected="1" zoomScaleSheetLayoutView="100" workbookViewId="0" topLeftCell="A1">
      <selection activeCell="A4" sqref="A4:D4"/>
    </sheetView>
  </sheetViews>
  <sheetFormatPr defaultColWidth="9.00390625" defaultRowHeight="14.25"/>
  <cols>
    <col min="1" max="3" width="9.00390625" style="397" customWidth="1"/>
    <col min="4" max="4" width="46.125" style="397" customWidth="1"/>
    <col min="5" max="5" width="0.12890625" style="397" customWidth="1"/>
    <col min="6" max="16384" width="9.00390625" style="397" customWidth="1"/>
  </cols>
  <sheetData>
    <row r="1" ht="14.25">
      <c r="A1" s="179" t="s">
        <v>0</v>
      </c>
    </row>
    <row r="3" spans="1:4" ht="54.75" customHeight="1">
      <c r="A3" s="398" t="s">
        <v>1</v>
      </c>
      <c r="B3" s="399"/>
      <c r="C3" s="399"/>
      <c r="D3" s="399"/>
    </row>
    <row r="4" spans="1:4" ht="34.5" customHeight="1">
      <c r="A4" s="400" t="s">
        <v>2</v>
      </c>
      <c r="B4" s="400"/>
      <c r="C4" s="400"/>
      <c r="D4" s="400"/>
    </row>
    <row r="5" spans="1:5" ht="24" customHeight="1">
      <c r="A5" s="403" t="s">
        <v>3</v>
      </c>
      <c r="B5" s="401"/>
      <c r="C5" s="401"/>
      <c r="D5" s="401"/>
      <c r="E5" s="311"/>
    </row>
    <row r="6" spans="1:5" ht="24" customHeight="1">
      <c r="A6" s="401" t="s">
        <v>4</v>
      </c>
      <c r="B6" s="401"/>
      <c r="C6" s="401"/>
      <c r="D6" s="401"/>
      <c r="E6" s="311"/>
    </row>
    <row r="7" spans="1:5" ht="24" customHeight="1">
      <c r="A7" s="401" t="s">
        <v>5</v>
      </c>
      <c r="B7" s="401"/>
      <c r="C7" s="401"/>
      <c r="D7" s="401"/>
      <c r="E7" s="311"/>
    </row>
    <row r="8" spans="1:5" ht="24" customHeight="1">
      <c r="A8" s="401" t="s">
        <v>6</v>
      </c>
      <c r="B8" s="401"/>
      <c r="C8" s="401"/>
      <c r="D8" s="401"/>
      <c r="E8" s="311"/>
    </row>
    <row r="9" spans="1:5" ht="24" customHeight="1">
      <c r="A9" s="401" t="s">
        <v>7</v>
      </c>
      <c r="B9" s="401"/>
      <c r="C9" s="401"/>
      <c r="D9" s="401"/>
      <c r="E9" s="311"/>
    </row>
    <row r="10" spans="1:5" ht="24" customHeight="1">
      <c r="A10" s="401" t="s">
        <v>8</v>
      </c>
      <c r="B10" s="401"/>
      <c r="C10" s="401"/>
      <c r="D10" s="401"/>
      <c r="E10" s="311"/>
    </row>
    <row r="11" spans="1:5" ht="24" customHeight="1">
      <c r="A11" s="401" t="s">
        <v>9</v>
      </c>
      <c r="B11" s="401"/>
      <c r="C11" s="401"/>
      <c r="D11" s="401"/>
      <c r="E11" s="311"/>
    </row>
    <row r="12" spans="1:5" ht="24" customHeight="1">
      <c r="A12" s="401" t="s">
        <v>10</v>
      </c>
      <c r="B12" s="401"/>
      <c r="C12" s="401"/>
      <c r="D12" s="401"/>
      <c r="E12" s="311"/>
    </row>
    <row r="13" spans="1:5" ht="24" customHeight="1">
      <c r="A13" s="401" t="s">
        <v>11</v>
      </c>
      <c r="B13" s="401"/>
      <c r="C13" s="401"/>
      <c r="D13" s="401"/>
      <c r="E13" s="311"/>
    </row>
    <row r="14" spans="1:5" ht="24" customHeight="1">
      <c r="A14" s="401" t="s">
        <v>12</v>
      </c>
      <c r="B14" s="401"/>
      <c r="C14" s="401"/>
      <c r="D14" s="401"/>
      <c r="E14" s="311"/>
    </row>
    <row r="15" spans="1:5" ht="24" customHeight="1">
      <c r="A15" s="401" t="s">
        <v>13</v>
      </c>
      <c r="B15" s="401"/>
      <c r="C15" s="401"/>
      <c r="D15" s="401"/>
      <c r="E15" s="311"/>
    </row>
    <row r="16" spans="1:5" ht="24" customHeight="1">
      <c r="A16" s="401" t="s">
        <v>14</v>
      </c>
      <c r="B16" s="401"/>
      <c r="C16" s="401"/>
      <c r="D16" s="401"/>
      <c r="E16" s="311"/>
    </row>
    <row r="17" spans="1:5" ht="24" customHeight="1">
      <c r="A17" s="401" t="s">
        <v>15</v>
      </c>
      <c r="B17" s="401"/>
      <c r="C17" s="401"/>
      <c r="D17" s="401"/>
      <c r="E17" s="311"/>
    </row>
    <row r="18" spans="1:5" ht="24" customHeight="1">
      <c r="A18" s="401" t="s">
        <v>16</v>
      </c>
      <c r="B18" s="401"/>
      <c r="C18" s="401"/>
      <c r="D18" s="401"/>
      <c r="E18" s="401"/>
    </row>
    <row r="19" spans="1:8" ht="24" customHeight="1">
      <c r="A19" s="401" t="s">
        <v>17</v>
      </c>
      <c r="B19" s="401"/>
      <c r="C19" s="401"/>
      <c r="D19" s="401"/>
      <c r="E19" s="311"/>
      <c r="H19" s="402"/>
    </row>
    <row r="20" spans="1:5" ht="24" customHeight="1">
      <c r="A20" s="401" t="s">
        <v>18</v>
      </c>
      <c r="B20" s="401"/>
      <c r="C20" s="401"/>
      <c r="D20" s="401"/>
      <c r="E20" s="311"/>
    </row>
    <row r="21" spans="1:5" ht="24" customHeight="1">
      <c r="A21" s="401" t="s">
        <v>19</v>
      </c>
      <c r="B21" s="401"/>
      <c r="C21" s="401"/>
      <c r="D21" s="401"/>
      <c r="E21" s="311"/>
    </row>
    <row r="22" spans="1:5" ht="24" customHeight="1">
      <c r="A22" s="401" t="s">
        <v>20</v>
      </c>
      <c r="B22" s="401"/>
      <c r="C22" s="401"/>
      <c r="D22" s="401"/>
      <c r="E22" s="311"/>
    </row>
  </sheetData>
  <sheetProtection/>
  <mergeCells count="20">
    <mergeCell ref="A3:D3"/>
    <mergeCell ref="A4:D4"/>
    <mergeCell ref="A5:D5"/>
    <mergeCell ref="A6:D6"/>
    <mergeCell ref="A7:D7"/>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s>
  <hyperlinks>
    <hyperlink ref="A5:D5" location="'1.部门收支总表（批复表）'!A1" display="1.部门收支总表（批复表）"/>
  </hyperlinks>
  <printOptions horizontalCentered="1"/>
  <pageMargins left="0.75" right="0.75" top="1" bottom="1" header="0.51" footer="0.51"/>
  <pageSetup firstPageNumber="17" useFirstPageNumber="1"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21"/>
  <sheetViews>
    <sheetView showZeros="0" workbookViewId="0" topLeftCell="A1">
      <selection activeCell="A3" sqref="A3"/>
    </sheetView>
  </sheetViews>
  <sheetFormatPr defaultColWidth="6.875" defaultRowHeight="23.25" customHeight="1"/>
  <cols>
    <col min="1" max="1" width="15.625" style="180" customWidth="1"/>
    <col min="2" max="2" width="26.25390625" style="180" customWidth="1"/>
    <col min="3" max="3" width="18.50390625" style="180" customWidth="1"/>
    <col min="4" max="4" width="28.875" style="180" customWidth="1"/>
    <col min="5" max="5" width="30.125" style="180" customWidth="1"/>
    <col min="6" max="16384" width="6.875" style="180" customWidth="1"/>
  </cols>
  <sheetData>
    <row r="1" s="95" customFormat="1" ht="23.25" customHeight="1">
      <c r="A1" s="23" t="s">
        <v>194</v>
      </c>
    </row>
    <row r="2" spans="1:5" ht="30" customHeight="1">
      <c r="A2" s="181" t="s">
        <v>195</v>
      </c>
      <c r="B2" s="181"/>
      <c r="C2" s="181"/>
      <c r="D2" s="181"/>
      <c r="E2" s="181"/>
    </row>
    <row r="3" spans="1:5" ht="23.25" customHeight="1">
      <c r="A3" s="182" t="s">
        <v>162</v>
      </c>
      <c r="E3" s="192" t="s">
        <v>23</v>
      </c>
    </row>
    <row r="4" spans="1:5" s="232" customFormat="1" ht="27">
      <c r="A4" s="98" t="s">
        <v>123</v>
      </c>
      <c r="B4" s="98" t="s">
        <v>124</v>
      </c>
      <c r="C4" s="250" t="s">
        <v>28</v>
      </c>
      <c r="D4" s="98" t="s">
        <v>34</v>
      </c>
      <c r="E4" s="250" t="s">
        <v>192</v>
      </c>
    </row>
    <row r="5" spans="1:5" s="249" customFormat="1" ht="48.75" customHeight="1">
      <c r="A5" s="251"/>
      <c r="B5" s="252" t="s">
        <v>28</v>
      </c>
      <c r="C5" s="253">
        <f>D5+E5</f>
        <v>1529.72</v>
      </c>
      <c r="D5" s="254">
        <f>D6+D9+D13</f>
        <v>1489.72</v>
      </c>
      <c r="E5" s="254">
        <f>E6+E9+E13</f>
        <v>40</v>
      </c>
    </row>
    <row r="6" spans="1:5" s="249" customFormat="1" ht="27" customHeight="1">
      <c r="A6" s="199">
        <v>207</v>
      </c>
      <c r="B6" s="255" t="s">
        <v>126</v>
      </c>
      <c r="C6" s="256">
        <f aca="true" t="shared" si="0" ref="C6:C19">D6+E6</f>
        <v>1290.47</v>
      </c>
      <c r="D6" s="257">
        <f>D7</f>
        <v>1250.47</v>
      </c>
      <c r="E6" s="257">
        <f>E7</f>
        <v>40</v>
      </c>
    </row>
    <row r="7" spans="1:5" s="249" customFormat="1" ht="27" customHeight="1">
      <c r="A7" s="199">
        <v>20701</v>
      </c>
      <c r="B7" s="255" t="s">
        <v>127</v>
      </c>
      <c r="C7" s="256">
        <f t="shared" si="0"/>
        <v>1290.47</v>
      </c>
      <c r="D7" s="257">
        <f>D8</f>
        <v>1250.47</v>
      </c>
      <c r="E7" s="257">
        <f>E8</f>
        <v>40</v>
      </c>
    </row>
    <row r="8" spans="1:5" ht="23.25" customHeight="1">
      <c r="A8" s="199" t="s">
        <v>128</v>
      </c>
      <c r="B8" s="255" t="s">
        <v>129</v>
      </c>
      <c r="C8" s="256">
        <f t="shared" si="0"/>
        <v>1290.47</v>
      </c>
      <c r="D8" s="258">
        <v>1250.47</v>
      </c>
      <c r="E8" s="258">
        <v>40</v>
      </c>
    </row>
    <row r="9" spans="1:5" ht="23.25" customHeight="1">
      <c r="A9" s="199" t="s">
        <v>130</v>
      </c>
      <c r="B9" s="255" t="s">
        <v>131</v>
      </c>
      <c r="C9" s="256">
        <f t="shared" si="0"/>
        <v>138.45</v>
      </c>
      <c r="D9" s="258">
        <f>D10</f>
        <v>138.45</v>
      </c>
      <c r="E9" s="258"/>
    </row>
    <row r="10" spans="1:5" ht="23.25" customHeight="1">
      <c r="A10" s="199" t="s">
        <v>132</v>
      </c>
      <c r="B10" s="255" t="s">
        <v>133</v>
      </c>
      <c r="C10" s="256">
        <f t="shared" si="0"/>
        <v>138.45</v>
      </c>
      <c r="D10" s="258">
        <f>D11+D12</f>
        <v>138.45</v>
      </c>
      <c r="E10" s="258"/>
    </row>
    <row r="11" spans="1:5" ht="23.25" customHeight="1">
      <c r="A11" s="199" t="s">
        <v>134</v>
      </c>
      <c r="B11" s="255" t="s">
        <v>135</v>
      </c>
      <c r="C11" s="256">
        <f t="shared" si="0"/>
        <v>33.2</v>
      </c>
      <c r="D11" s="258">
        <v>33.2</v>
      </c>
      <c r="E11" s="258"/>
    </row>
    <row r="12" spans="1:5" ht="30.75" customHeight="1">
      <c r="A12" s="202">
        <v>2080505</v>
      </c>
      <c r="B12" s="259" t="s">
        <v>137</v>
      </c>
      <c r="C12" s="256">
        <f t="shared" si="0"/>
        <v>105.25</v>
      </c>
      <c r="D12" s="258">
        <v>105.25</v>
      </c>
      <c r="E12" s="258"/>
    </row>
    <row r="13" spans="1:5" ht="30.75" customHeight="1">
      <c r="A13" s="202" t="s">
        <v>138</v>
      </c>
      <c r="B13" s="259" t="s">
        <v>139</v>
      </c>
      <c r="C13" s="256">
        <f t="shared" si="0"/>
        <v>100.8</v>
      </c>
      <c r="D13" s="258">
        <f>D14</f>
        <v>100.8</v>
      </c>
      <c r="E13" s="258"/>
    </row>
    <row r="14" spans="1:5" ht="30.75" customHeight="1">
      <c r="A14" s="202" t="s">
        <v>140</v>
      </c>
      <c r="B14" s="259" t="s">
        <v>141</v>
      </c>
      <c r="C14" s="256">
        <f t="shared" si="0"/>
        <v>100.8</v>
      </c>
      <c r="D14" s="258">
        <f>D15</f>
        <v>100.8</v>
      </c>
      <c r="E14" s="258"/>
    </row>
    <row r="15" spans="1:5" ht="23.25" customHeight="1">
      <c r="A15" s="202">
        <v>2210201</v>
      </c>
      <c r="B15" s="255" t="s">
        <v>143</v>
      </c>
      <c r="C15" s="256">
        <f t="shared" si="0"/>
        <v>100.8</v>
      </c>
      <c r="D15" s="258">
        <v>100.8</v>
      </c>
      <c r="E15" s="258"/>
    </row>
    <row r="16" spans="1:5" ht="23.25" customHeight="1">
      <c r="A16" s="205"/>
      <c r="B16" s="205"/>
      <c r="C16" s="260">
        <f t="shared" si="0"/>
        <v>0</v>
      </c>
      <c r="D16" s="205"/>
      <c r="E16" s="205"/>
    </row>
    <row r="17" spans="1:5" ht="23.25" customHeight="1">
      <c r="A17" s="205"/>
      <c r="B17" s="205"/>
      <c r="C17" s="260">
        <f t="shared" si="0"/>
        <v>0</v>
      </c>
      <c r="D17" s="205"/>
      <c r="E17" s="205"/>
    </row>
    <row r="18" spans="1:5" ht="23.25" customHeight="1">
      <c r="A18" s="205"/>
      <c r="B18" s="205"/>
      <c r="C18" s="260">
        <f t="shared" si="0"/>
        <v>0</v>
      </c>
      <c r="D18" s="205"/>
      <c r="E18" s="205"/>
    </row>
    <row r="19" spans="1:5" ht="23.25" customHeight="1">
      <c r="A19" s="205"/>
      <c r="B19" s="205"/>
      <c r="C19" s="260">
        <f t="shared" si="0"/>
        <v>0</v>
      </c>
      <c r="D19" s="205"/>
      <c r="E19" s="205"/>
    </row>
    <row r="20" spans="1:5" ht="29.25" customHeight="1">
      <c r="A20" s="189" t="s">
        <v>196</v>
      </c>
      <c r="B20" s="189"/>
      <c r="C20" s="189"/>
      <c r="D20" s="189"/>
      <c r="E20" s="189"/>
    </row>
    <row r="21" spans="1:5" ht="19.5" customHeight="1">
      <c r="A21" s="190"/>
      <c r="B21" s="190"/>
      <c r="C21" s="190"/>
      <c r="D21" s="190"/>
      <c r="E21" s="190"/>
    </row>
  </sheetData>
  <sheetProtection/>
  <mergeCells count="3">
    <mergeCell ref="A2:E2"/>
    <mergeCell ref="A20:E20"/>
    <mergeCell ref="A21:E21"/>
  </mergeCells>
  <printOptions horizontalCentered="1"/>
  <pageMargins left="0.35" right="0.35" top="0.98" bottom="0.98" header="0.51" footer="0.51"/>
  <pageSetup firstPageNumber="26" useFirstPageNumber="1"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G37"/>
  <sheetViews>
    <sheetView showZeros="0" workbookViewId="0" topLeftCell="A1">
      <selection activeCell="A3" sqref="A3"/>
    </sheetView>
  </sheetViews>
  <sheetFormatPr defaultColWidth="6.875" defaultRowHeight="23.25" customHeight="1"/>
  <cols>
    <col min="1" max="1" width="13.00390625" style="180" customWidth="1"/>
    <col min="2" max="2" width="22.125" style="180" customWidth="1"/>
    <col min="3" max="5" width="15.00390625" style="180" customWidth="1"/>
    <col min="6" max="16384" width="6.875" style="180" customWidth="1"/>
  </cols>
  <sheetData>
    <row r="1" s="231" customFormat="1" ht="23.25" customHeight="1">
      <c r="A1" s="211" t="s">
        <v>197</v>
      </c>
    </row>
    <row r="2" spans="1:5" ht="30" customHeight="1">
      <c r="A2" s="181" t="s">
        <v>198</v>
      </c>
      <c r="B2" s="181"/>
      <c r="C2" s="181"/>
      <c r="D2" s="181"/>
      <c r="E2" s="181"/>
    </row>
    <row r="3" spans="1:5" ht="23.25" customHeight="1">
      <c r="A3" s="234"/>
      <c r="E3" s="192" t="s">
        <v>23</v>
      </c>
    </row>
    <row r="4" spans="1:5" s="232" customFormat="1" ht="33" customHeight="1">
      <c r="A4" s="235" t="s">
        <v>199</v>
      </c>
      <c r="B4" s="235" t="s">
        <v>200</v>
      </c>
      <c r="C4" s="235" t="s">
        <v>28</v>
      </c>
      <c r="D4" s="235" t="s">
        <v>201</v>
      </c>
      <c r="E4" s="235" t="s">
        <v>202</v>
      </c>
    </row>
    <row r="5" spans="1:5" s="180" customFormat="1" ht="23.25" customHeight="1">
      <c r="A5" s="236"/>
      <c r="B5" s="236" t="s">
        <v>28</v>
      </c>
      <c r="C5" s="237">
        <f>D5+E5</f>
        <v>1489.7199999999998</v>
      </c>
      <c r="D5" s="237">
        <f>D6+D35</f>
        <v>1195.3599999999997</v>
      </c>
      <c r="E5" s="237">
        <f>E16</f>
        <v>294.36</v>
      </c>
    </row>
    <row r="6" spans="1:5" s="180" customFormat="1" ht="23.25" customHeight="1">
      <c r="A6" s="238" t="s">
        <v>203</v>
      </c>
      <c r="B6" s="239" t="s">
        <v>204</v>
      </c>
      <c r="C6" s="237">
        <f>D6+E6</f>
        <v>1162.1599999999996</v>
      </c>
      <c r="D6" s="237">
        <f>SUM(D7:D15)</f>
        <v>1162.1599999999996</v>
      </c>
      <c r="E6" s="237">
        <f>F6+G6</f>
        <v>0</v>
      </c>
    </row>
    <row r="7" spans="1:5" s="233" customFormat="1" ht="23.25" customHeight="1">
      <c r="A7" s="240" t="s">
        <v>205</v>
      </c>
      <c r="B7" s="241" t="s">
        <v>206</v>
      </c>
      <c r="C7" s="242">
        <f>D7+E7</f>
        <v>348.81</v>
      </c>
      <c r="D7" s="243">
        <v>348.81</v>
      </c>
      <c r="E7" s="244"/>
    </row>
    <row r="8" spans="1:5" s="233" customFormat="1" ht="23.25" customHeight="1">
      <c r="A8" s="240" t="s">
        <v>207</v>
      </c>
      <c r="B8" s="241" t="s">
        <v>208</v>
      </c>
      <c r="C8" s="242">
        <f aca="true" t="shared" si="0" ref="C8:C15">D8+E8</f>
        <v>107.48</v>
      </c>
      <c r="D8" s="243">
        <v>107.48</v>
      </c>
      <c r="E8" s="244"/>
    </row>
    <row r="9" spans="1:5" s="233" customFormat="1" ht="23.25" customHeight="1">
      <c r="A9" s="240" t="s">
        <v>209</v>
      </c>
      <c r="B9" s="241" t="s">
        <v>210</v>
      </c>
      <c r="C9" s="242">
        <f t="shared" si="0"/>
        <v>335.29</v>
      </c>
      <c r="D9" s="243">
        <v>335.29</v>
      </c>
      <c r="E9" s="244"/>
    </row>
    <row r="10" spans="1:5" s="233" customFormat="1" ht="23.25" customHeight="1">
      <c r="A10" s="240" t="s">
        <v>211</v>
      </c>
      <c r="B10" s="241" t="s">
        <v>212</v>
      </c>
      <c r="C10" s="242">
        <f t="shared" si="0"/>
        <v>103.69</v>
      </c>
      <c r="D10" s="243">
        <v>103.69</v>
      </c>
      <c r="E10" s="244"/>
    </row>
    <row r="11" spans="1:5" s="233" customFormat="1" ht="30.75" customHeight="1">
      <c r="A11" s="240" t="s">
        <v>213</v>
      </c>
      <c r="B11" s="241" t="s">
        <v>214</v>
      </c>
      <c r="C11" s="242">
        <f t="shared" si="0"/>
        <v>105.25</v>
      </c>
      <c r="D11" s="243">
        <v>105.25</v>
      </c>
      <c r="E11" s="244"/>
    </row>
    <row r="12" spans="1:5" s="233" customFormat="1" ht="23.25" customHeight="1">
      <c r="A12" s="240" t="s">
        <v>215</v>
      </c>
      <c r="B12" s="241" t="s">
        <v>216</v>
      </c>
      <c r="C12" s="242">
        <f t="shared" si="0"/>
        <v>44.85</v>
      </c>
      <c r="D12" s="243">
        <v>44.85</v>
      </c>
      <c r="E12" s="244"/>
    </row>
    <row r="13" spans="1:5" s="233" customFormat="1" ht="23.25" customHeight="1">
      <c r="A13" s="240" t="s">
        <v>217</v>
      </c>
      <c r="B13" s="241" t="s">
        <v>218</v>
      </c>
      <c r="C13" s="242">
        <f t="shared" si="0"/>
        <v>6.87</v>
      </c>
      <c r="D13" s="243">
        <v>6.87</v>
      </c>
      <c r="E13" s="244"/>
    </row>
    <row r="14" spans="1:5" s="233" customFormat="1" ht="23.25" customHeight="1">
      <c r="A14" s="240" t="s">
        <v>219</v>
      </c>
      <c r="B14" s="241" t="s">
        <v>220</v>
      </c>
      <c r="C14" s="242">
        <f t="shared" si="0"/>
        <v>100.8</v>
      </c>
      <c r="D14" s="243">
        <v>100.8</v>
      </c>
      <c r="E14" s="244"/>
    </row>
    <row r="15" spans="1:5" s="233" customFormat="1" ht="23.25" customHeight="1">
      <c r="A15" s="240" t="s">
        <v>221</v>
      </c>
      <c r="B15" s="241" t="s">
        <v>222</v>
      </c>
      <c r="C15" s="242">
        <f t="shared" si="0"/>
        <v>9.12</v>
      </c>
      <c r="D15" s="243">
        <v>9.12</v>
      </c>
      <c r="E15" s="244"/>
    </row>
    <row r="16" spans="1:5" s="180" customFormat="1" ht="23.25" customHeight="1">
      <c r="A16" s="238" t="s">
        <v>223</v>
      </c>
      <c r="B16" s="236" t="s">
        <v>224</v>
      </c>
      <c r="C16" s="237">
        <f>SUM(C17:C34)</f>
        <v>294.36</v>
      </c>
      <c r="D16" s="237">
        <f>SUM(D17:D34)</f>
        <v>0</v>
      </c>
      <c r="E16" s="237">
        <f>SUM(E17:E34)</f>
        <v>294.36</v>
      </c>
    </row>
    <row r="17" spans="1:5" s="233" customFormat="1" ht="23.25" customHeight="1">
      <c r="A17" s="245">
        <v>30201</v>
      </c>
      <c r="B17" s="245" t="s">
        <v>225</v>
      </c>
      <c r="C17" s="246">
        <f>D17+E17</f>
        <v>39.7</v>
      </c>
      <c r="D17" s="243"/>
      <c r="E17" s="243">
        <v>39.7</v>
      </c>
    </row>
    <row r="18" spans="1:5" s="233" customFormat="1" ht="23.25" customHeight="1">
      <c r="A18" s="245">
        <v>3202</v>
      </c>
      <c r="B18" s="245" t="s">
        <v>226</v>
      </c>
      <c r="C18" s="246">
        <f aca="true" t="shared" si="1" ref="C18:C36">D18+E18</f>
        <v>13</v>
      </c>
      <c r="D18" s="243"/>
      <c r="E18" s="243">
        <v>13</v>
      </c>
    </row>
    <row r="19" spans="1:5" s="233" customFormat="1" ht="23.25" customHeight="1">
      <c r="A19" s="245">
        <v>30204</v>
      </c>
      <c r="B19" s="245" t="s">
        <v>227</v>
      </c>
      <c r="C19" s="246">
        <f t="shared" si="1"/>
        <v>0.5</v>
      </c>
      <c r="D19" s="243"/>
      <c r="E19" s="243">
        <v>0.5</v>
      </c>
    </row>
    <row r="20" spans="1:5" s="233" customFormat="1" ht="23.25" customHeight="1">
      <c r="A20" s="245">
        <v>30205</v>
      </c>
      <c r="B20" s="245" t="s">
        <v>228</v>
      </c>
      <c r="C20" s="246">
        <f t="shared" si="1"/>
        <v>2</v>
      </c>
      <c r="D20" s="243"/>
      <c r="E20" s="243">
        <v>2</v>
      </c>
    </row>
    <row r="21" spans="1:5" s="233" customFormat="1" ht="23.25" customHeight="1">
      <c r="A21" s="245">
        <v>30206</v>
      </c>
      <c r="B21" s="245" t="s">
        <v>229</v>
      </c>
      <c r="C21" s="246">
        <f t="shared" si="1"/>
        <v>9</v>
      </c>
      <c r="D21" s="243"/>
      <c r="E21" s="243">
        <v>9</v>
      </c>
    </row>
    <row r="22" spans="1:5" s="233" customFormat="1" ht="23.25" customHeight="1">
      <c r="A22" s="245">
        <v>30207</v>
      </c>
      <c r="B22" s="245" t="s">
        <v>230</v>
      </c>
      <c r="C22" s="246">
        <f t="shared" si="1"/>
        <v>19.5</v>
      </c>
      <c r="D22" s="243"/>
      <c r="E22" s="243">
        <v>19.5</v>
      </c>
    </row>
    <row r="23" spans="1:5" s="233" customFormat="1" ht="23.25" customHeight="1">
      <c r="A23" s="245">
        <v>30209</v>
      </c>
      <c r="B23" s="245" t="s">
        <v>231</v>
      </c>
      <c r="C23" s="246">
        <f t="shared" si="1"/>
        <v>34.85</v>
      </c>
      <c r="D23" s="243"/>
      <c r="E23" s="243">
        <v>34.85</v>
      </c>
    </row>
    <row r="24" spans="1:5" s="233" customFormat="1" ht="23.25" customHeight="1">
      <c r="A24" s="245">
        <v>30211</v>
      </c>
      <c r="B24" s="245" t="s">
        <v>232</v>
      </c>
      <c r="C24" s="246">
        <f t="shared" si="1"/>
        <v>12</v>
      </c>
      <c r="D24" s="243"/>
      <c r="E24" s="243">
        <v>12</v>
      </c>
    </row>
    <row r="25" spans="1:5" s="233" customFormat="1" ht="23.25" customHeight="1">
      <c r="A25" s="245">
        <v>30213</v>
      </c>
      <c r="B25" s="245" t="s">
        <v>233</v>
      </c>
      <c r="C25" s="246">
        <f t="shared" si="1"/>
        <v>3</v>
      </c>
      <c r="D25" s="243"/>
      <c r="E25" s="243">
        <v>3</v>
      </c>
    </row>
    <row r="26" spans="1:5" s="233" customFormat="1" ht="23.25" customHeight="1">
      <c r="A26" s="245">
        <v>30215</v>
      </c>
      <c r="B26" s="245" t="s">
        <v>234</v>
      </c>
      <c r="C26" s="246">
        <f t="shared" si="1"/>
        <v>7</v>
      </c>
      <c r="D26" s="243"/>
      <c r="E26" s="243">
        <v>7</v>
      </c>
    </row>
    <row r="27" spans="1:5" s="233" customFormat="1" ht="23.25" customHeight="1">
      <c r="A27" s="245">
        <v>30216</v>
      </c>
      <c r="B27" s="245" t="s">
        <v>235</v>
      </c>
      <c r="C27" s="246">
        <f t="shared" si="1"/>
        <v>7</v>
      </c>
      <c r="D27" s="243"/>
      <c r="E27" s="243">
        <v>7</v>
      </c>
    </row>
    <row r="28" spans="1:5" s="233" customFormat="1" ht="23.25" customHeight="1">
      <c r="A28" s="245">
        <v>30217</v>
      </c>
      <c r="B28" s="245" t="s">
        <v>236</v>
      </c>
      <c r="C28" s="246">
        <f t="shared" si="1"/>
        <v>12</v>
      </c>
      <c r="D28" s="243"/>
      <c r="E28" s="243">
        <v>12</v>
      </c>
    </row>
    <row r="29" spans="1:5" s="233" customFormat="1" ht="23.25" customHeight="1">
      <c r="A29" s="245">
        <v>30226</v>
      </c>
      <c r="B29" s="245" t="s">
        <v>237</v>
      </c>
      <c r="C29" s="246">
        <f t="shared" si="1"/>
        <v>12.46</v>
      </c>
      <c r="D29" s="243"/>
      <c r="E29" s="243">
        <v>12.46</v>
      </c>
    </row>
    <row r="30" spans="1:5" s="233" customFormat="1" ht="23.25" customHeight="1">
      <c r="A30" s="245">
        <v>30228</v>
      </c>
      <c r="B30" s="245" t="s">
        <v>238</v>
      </c>
      <c r="C30" s="246">
        <f t="shared" si="1"/>
        <v>7.18</v>
      </c>
      <c r="D30" s="243"/>
      <c r="E30" s="243">
        <v>7.18</v>
      </c>
    </row>
    <row r="31" spans="1:5" s="233" customFormat="1" ht="23.25" customHeight="1">
      <c r="A31" s="245">
        <v>30229</v>
      </c>
      <c r="B31" s="245" t="s">
        <v>239</v>
      </c>
      <c r="C31" s="246">
        <f t="shared" si="1"/>
        <v>14.95</v>
      </c>
      <c r="D31" s="243"/>
      <c r="E31" s="243">
        <v>14.95</v>
      </c>
    </row>
    <row r="32" spans="1:5" s="233" customFormat="1" ht="23.25" customHeight="1">
      <c r="A32" s="245">
        <v>30231</v>
      </c>
      <c r="B32" s="245" t="s">
        <v>240</v>
      </c>
      <c r="C32" s="246">
        <f t="shared" si="1"/>
        <v>15</v>
      </c>
      <c r="D32" s="243"/>
      <c r="E32" s="243">
        <v>15</v>
      </c>
    </row>
    <row r="33" spans="1:5" s="233" customFormat="1" ht="23.25" customHeight="1">
      <c r="A33" s="245">
        <v>30239</v>
      </c>
      <c r="B33" s="245" t="s">
        <v>241</v>
      </c>
      <c r="C33" s="246">
        <f t="shared" si="1"/>
        <v>35.26</v>
      </c>
      <c r="D33" s="243"/>
      <c r="E33" s="243">
        <v>35.26</v>
      </c>
    </row>
    <row r="34" spans="1:5" s="233" customFormat="1" ht="23.25" customHeight="1">
      <c r="A34" s="245">
        <v>30299</v>
      </c>
      <c r="B34" s="245" t="s">
        <v>242</v>
      </c>
      <c r="C34" s="246">
        <f t="shared" si="1"/>
        <v>49.96</v>
      </c>
      <c r="D34" s="243"/>
      <c r="E34" s="243">
        <v>49.96</v>
      </c>
    </row>
    <row r="35" spans="1:5" s="180" customFormat="1" ht="23.25" customHeight="1">
      <c r="A35" s="238" t="s">
        <v>243</v>
      </c>
      <c r="B35" s="239" t="s">
        <v>244</v>
      </c>
      <c r="C35" s="237">
        <f t="shared" si="1"/>
        <v>33.2</v>
      </c>
      <c r="D35" s="237">
        <v>33.2</v>
      </c>
      <c r="E35" s="237">
        <f>F35+G35</f>
        <v>0</v>
      </c>
    </row>
    <row r="36" spans="1:5" s="233" customFormat="1" ht="23.25" customHeight="1">
      <c r="A36" s="240" t="s">
        <v>245</v>
      </c>
      <c r="B36" s="241" t="s">
        <v>246</v>
      </c>
      <c r="C36" s="246">
        <f t="shared" si="1"/>
        <v>33.2</v>
      </c>
      <c r="D36" s="243">
        <v>33.2</v>
      </c>
      <c r="E36" s="247"/>
    </row>
    <row r="37" spans="1:7" ht="66.75" customHeight="1">
      <c r="A37" s="189" t="s">
        <v>247</v>
      </c>
      <c r="B37" s="189"/>
      <c r="C37" s="189"/>
      <c r="D37" s="189"/>
      <c r="E37" s="189"/>
      <c r="F37" s="248"/>
      <c r="G37" s="248"/>
    </row>
  </sheetData>
  <sheetProtection/>
  <mergeCells count="2">
    <mergeCell ref="A2:E2"/>
    <mergeCell ref="A37:E37"/>
  </mergeCells>
  <printOptions horizontalCentered="1"/>
  <pageMargins left="0.35" right="0.35" top="0.98" bottom="0.58" header="0.51" footer="0.66"/>
  <pageSetup firstPageNumber="27" useFirstPageNumber="1" horizontalDpi="600" verticalDpi="600"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AU31"/>
  <sheetViews>
    <sheetView zoomScaleSheetLayoutView="100" workbookViewId="0" topLeftCell="A1">
      <pane xSplit="2" ySplit="6" topLeftCell="C7" activePane="bottomRight" state="frozen"/>
      <selection pane="bottomRight" activeCell="AL8" sqref="AL8"/>
    </sheetView>
  </sheetViews>
  <sheetFormatPr defaultColWidth="9.00390625" defaultRowHeight="14.25"/>
  <cols>
    <col min="1" max="1" width="9.00390625" style="209" customWidth="1"/>
    <col min="2" max="2" width="10.125" style="209" customWidth="1"/>
    <col min="3" max="3" width="8.625" style="209" customWidth="1"/>
    <col min="4" max="4" width="8.125" style="209" customWidth="1"/>
    <col min="5" max="11" width="9.00390625" style="209" customWidth="1"/>
    <col min="12" max="12" width="8.125" style="209" customWidth="1"/>
    <col min="13" max="13" width="9.00390625" style="209" customWidth="1"/>
    <col min="14" max="14" width="7.125" style="209" customWidth="1"/>
    <col min="15" max="18" width="6.75390625" style="209" customWidth="1"/>
    <col min="19" max="20" width="4.75390625" style="209" customWidth="1"/>
    <col min="21" max="22" width="6.75390625" style="209" customWidth="1"/>
    <col min="23" max="23" width="6.875" style="209" customWidth="1"/>
    <col min="24" max="24" width="6.75390625" style="209" customWidth="1"/>
    <col min="25" max="26" width="9.00390625" style="209" customWidth="1"/>
    <col min="27" max="29" width="6.75390625" style="209" customWidth="1"/>
    <col min="30" max="30" width="9.00390625" style="210" customWidth="1"/>
    <col min="31" max="33" width="9.00390625" style="209" customWidth="1"/>
    <col min="34" max="34" width="6.75390625" style="209" customWidth="1"/>
    <col min="35" max="35" width="7.75390625" style="209" customWidth="1"/>
    <col min="36" max="36" width="9.00390625" style="209" customWidth="1"/>
    <col min="37" max="37" width="6.75390625" style="209" customWidth="1"/>
    <col min="38" max="38" width="9.00390625" style="210" customWidth="1"/>
    <col min="39" max="41" width="9.00390625" style="209" customWidth="1"/>
    <col min="42" max="42" width="7.25390625" style="209" customWidth="1"/>
    <col min="43" max="44" width="6.75390625" style="209" customWidth="1"/>
    <col min="45" max="45" width="8.75390625" style="209" customWidth="1"/>
    <col min="46" max="46" width="6.75390625" style="209" customWidth="1"/>
    <col min="47" max="16384" width="9.00390625" style="209" customWidth="1"/>
  </cols>
  <sheetData>
    <row r="1" ht="14.25">
      <c r="A1" s="211" t="s">
        <v>248</v>
      </c>
    </row>
    <row r="2" spans="1:47" ht="27" customHeight="1">
      <c r="A2" s="212" t="s">
        <v>249</v>
      </c>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24"/>
      <c r="AE2" s="212"/>
      <c r="AF2" s="212"/>
      <c r="AG2" s="212"/>
      <c r="AH2" s="212"/>
      <c r="AI2" s="212"/>
      <c r="AJ2" s="212"/>
      <c r="AK2" s="212"/>
      <c r="AL2" s="224"/>
      <c r="AM2" s="212"/>
      <c r="AN2" s="212"/>
      <c r="AO2" s="212"/>
      <c r="AP2" s="212"/>
      <c r="AQ2" s="212"/>
      <c r="AR2" s="212"/>
      <c r="AS2" s="212"/>
      <c r="AT2" s="212"/>
      <c r="AU2" s="212"/>
    </row>
    <row r="3" spans="1:47" ht="15" customHeight="1">
      <c r="A3" s="213"/>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25"/>
      <c r="AE3" s="213"/>
      <c r="AF3" s="213"/>
      <c r="AG3" s="213"/>
      <c r="AH3" s="213"/>
      <c r="AI3" s="213"/>
      <c r="AJ3" s="213"/>
      <c r="AK3" s="213"/>
      <c r="AL3" s="225"/>
      <c r="AM3" s="213"/>
      <c r="AN3" s="213"/>
      <c r="AO3" s="213"/>
      <c r="AP3" s="213"/>
      <c r="AQ3" s="213"/>
      <c r="AR3" s="213"/>
      <c r="AS3" s="230"/>
      <c r="AT3" s="230"/>
      <c r="AU3" s="230" t="s">
        <v>23</v>
      </c>
    </row>
    <row r="4" spans="1:47" s="208" customFormat="1" ht="14.25" customHeight="1">
      <c r="A4" s="214" t="s">
        <v>250</v>
      </c>
      <c r="B4" s="214" t="s">
        <v>251</v>
      </c>
      <c r="C4" s="215" t="s">
        <v>28</v>
      </c>
      <c r="D4" s="216" t="s">
        <v>34</v>
      </c>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26"/>
      <c r="AE4" s="216"/>
      <c r="AF4" s="216"/>
      <c r="AG4" s="216"/>
      <c r="AH4" s="216"/>
      <c r="AI4" s="216"/>
      <c r="AJ4" s="216"/>
      <c r="AK4" s="216"/>
      <c r="AL4" s="226"/>
      <c r="AM4" s="216"/>
      <c r="AN4" s="216"/>
      <c r="AO4" s="216"/>
      <c r="AP4" s="216"/>
      <c r="AQ4" s="216"/>
      <c r="AR4" s="216"/>
      <c r="AS4" s="216"/>
      <c r="AT4" s="216"/>
      <c r="AU4" s="216"/>
    </row>
    <row r="5" spans="1:47" s="208" customFormat="1" ht="14.25" customHeight="1">
      <c r="A5" s="214"/>
      <c r="B5" s="214"/>
      <c r="C5" s="215"/>
      <c r="D5" s="217" t="s">
        <v>204</v>
      </c>
      <c r="E5" s="217"/>
      <c r="F5" s="217"/>
      <c r="G5" s="217"/>
      <c r="H5" s="217"/>
      <c r="I5" s="217"/>
      <c r="J5" s="217"/>
      <c r="K5" s="217"/>
      <c r="L5" s="217"/>
      <c r="M5" s="217"/>
      <c r="N5" s="223" t="s">
        <v>224</v>
      </c>
      <c r="O5" s="223"/>
      <c r="P5" s="223"/>
      <c r="Q5" s="223"/>
      <c r="R5" s="223"/>
      <c r="S5" s="223"/>
      <c r="T5" s="223"/>
      <c r="U5" s="223"/>
      <c r="V5" s="223"/>
      <c r="W5" s="223"/>
      <c r="X5" s="223"/>
      <c r="Y5" s="223"/>
      <c r="Z5" s="223"/>
      <c r="AA5" s="223"/>
      <c r="AB5" s="223"/>
      <c r="AC5" s="223"/>
      <c r="AD5" s="227"/>
      <c r="AE5" s="223"/>
      <c r="AF5" s="223"/>
      <c r="AG5" s="223"/>
      <c r="AH5" s="223"/>
      <c r="AI5" s="223"/>
      <c r="AJ5" s="223"/>
      <c r="AK5" s="223"/>
      <c r="AL5" s="227"/>
      <c r="AM5" s="223"/>
      <c r="AN5" s="223"/>
      <c r="AO5" s="223"/>
      <c r="AP5" s="217" t="s">
        <v>244</v>
      </c>
      <c r="AQ5" s="217"/>
      <c r="AR5" s="217"/>
      <c r="AS5" s="217"/>
      <c r="AT5" s="217"/>
      <c r="AU5" s="217"/>
    </row>
    <row r="6" spans="1:47" s="208" customFormat="1" ht="57">
      <c r="A6" s="214"/>
      <c r="B6" s="214"/>
      <c r="C6" s="215"/>
      <c r="D6" s="217" t="s">
        <v>38</v>
      </c>
      <c r="E6" s="217" t="s">
        <v>206</v>
      </c>
      <c r="F6" s="217" t="s">
        <v>208</v>
      </c>
      <c r="G6" s="217" t="s">
        <v>210</v>
      </c>
      <c r="H6" s="217" t="s">
        <v>212</v>
      </c>
      <c r="I6" s="217" t="s">
        <v>252</v>
      </c>
      <c r="J6" s="217" t="s">
        <v>216</v>
      </c>
      <c r="K6" s="217" t="s">
        <v>218</v>
      </c>
      <c r="L6" s="217" t="s">
        <v>220</v>
      </c>
      <c r="M6" s="217" t="s">
        <v>222</v>
      </c>
      <c r="N6" s="217" t="s">
        <v>38</v>
      </c>
      <c r="O6" s="217" t="s">
        <v>225</v>
      </c>
      <c r="P6" s="217" t="s">
        <v>226</v>
      </c>
      <c r="Q6" s="217" t="s">
        <v>253</v>
      </c>
      <c r="R6" s="217" t="s">
        <v>227</v>
      </c>
      <c r="S6" s="217" t="s">
        <v>228</v>
      </c>
      <c r="T6" s="217" t="s">
        <v>229</v>
      </c>
      <c r="U6" s="217" t="s">
        <v>230</v>
      </c>
      <c r="V6" s="217" t="s">
        <v>254</v>
      </c>
      <c r="W6" s="217" t="s">
        <v>231</v>
      </c>
      <c r="X6" s="217" t="s">
        <v>232</v>
      </c>
      <c r="Y6" s="217" t="s">
        <v>255</v>
      </c>
      <c r="Z6" s="217" t="s">
        <v>256</v>
      </c>
      <c r="AA6" s="217" t="s">
        <v>257</v>
      </c>
      <c r="AB6" s="217" t="s">
        <v>234</v>
      </c>
      <c r="AC6" s="217" t="s">
        <v>235</v>
      </c>
      <c r="AD6" s="228" t="s">
        <v>236</v>
      </c>
      <c r="AE6" s="217" t="s">
        <v>258</v>
      </c>
      <c r="AF6" s="217" t="s">
        <v>259</v>
      </c>
      <c r="AG6" s="217" t="s">
        <v>260</v>
      </c>
      <c r="AH6" s="217" t="s">
        <v>237</v>
      </c>
      <c r="AI6" s="217" t="s">
        <v>261</v>
      </c>
      <c r="AJ6" s="217" t="s">
        <v>238</v>
      </c>
      <c r="AK6" s="217" t="s">
        <v>239</v>
      </c>
      <c r="AL6" s="228" t="s">
        <v>240</v>
      </c>
      <c r="AM6" s="217" t="s">
        <v>241</v>
      </c>
      <c r="AN6" s="217" t="s">
        <v>262</v>
      </c>
      <c r="AO6" s="217" t="s">
        <v>242</v>
      </c>
      <c r="AP6" s="217" t="s">
        <v>38</v>
      </c>
      <c r="AQ6" s="217" t="s">
        <v>263</v>
      </c>
      <c r="AR6" s="217" t="s">
        <v>246</v>
      </c>
      <c r="AS6" s="217" t="s">
        <v>264</v>
      </c>
      <c r="AT6" s="217" t="s">
        <v>265</v>
      </c>
      <c r="AU6" s="217" t="s">
        <v>266</v>
      </c>
    </row>
    <row r="7" spans="1:47" ht="48" customHeight="1">
      <c r="A7" s="218"/>
      <c r="B7" s="219" t="s">
        <v>28</v>
      </c>
      <c r="C7" s="220"/>
      <c r="D7" s="220"/>
      <c r="E7" s="220"/>
      <c r="F7" s="220"/>
      <c r="G7" s="220"/>
      <c r="H7" s="220"/>
      <c r="I7" s="220"/>
      <c r="J7" s="220"/>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20"/>
      <c r="AM7" s="220"/>
      <c r="AN7" s="220"/>
      <c r="AO7" s="220"/>
      <c r="AP7" s="220"/>
      <c r="AQ7" s="220"/>
      <c r="AR7" s="220"/>
      <c r="AS7" s="220"/>
      <c r="AT7" s="220"/>
      <c r="AU7" s="220"/>
    </row>
    <row r="8" spans="1:47" ht="48" customHeight="1">
      <c r="A8" s="218" t="s">
        <v>267</v>
      </c>
      <c r="B8" s="219" t="s">
        <v>268</v>
      </c>
      <c r="C8" s="221">
        <f>D8+N8+AP8</f>
        <v>1489.7199999999996</v>
      </c>
      <c r="D8" s="221">
        <f>SUM(E8:M8)</f>
        <v>1162.1599999999996</v>
      </c>
      <c r="E8" s="220">
        <v>348.81</v>
      </c>
      <c r="F8" s="220">
        <v>107.48</v>
      </c>
      <c r="G8" s="220">
        <v>335.29</v>
      </c>
      <c r="H8" s="220">
        <v>103.69</v>
      </c>
      <c r="I8" s="220">
        <v>105.25</v>
      </c>
      <c r="J8" s="220">
        <v>44.85</v>
      </c>
      <c r="K8" s="220">
        <v>6.87</v>
      </c>
      <c r="L8" s="220">
        <v>100.8</v>
      </c>
      <c r="M8" s="220">
        <v>9.12</v>
      </c>
      <c r="N8" s="221">
        <f>SUM(O8:AO8)</f>
        <v>294.36</v>
      </c>
      <c r="O8" s="220">
        <v>39.7</v>
      </c>
      <c r="P8" s="220">
        <v>13</v>
      </c>
      <c r="Q8" s="220"/>
      <c r="R8" s="220">
        <v>0.5</v>
      </c>
      <c r="S8" s="220">
        <v>2</v>
      </c>
      <c r="T8" s="220">
        <v>9</v>
      </c>
      <c r="U8" s="220">
        <v>19.5</v>
      </c>
      <c r="V8" s="220"/>
      <c r="W8" s="220">
        <v>34.85</v>
      </c>
      <c r="X8" s="220">
        <v>12</v>
      </c>
      <c r="Y8" s="220">
        <v>0</v>
      </c>
      <c r="Z8" s="220">
        <v>3</v>
      </c>
      <c r="AA8" s="220"/>
      <c r="AB8" s="220">
        <v>7</v>
      </c>
      <c r="AC8" s="220">
        <v>7</v>
      </c>
      <c r="AD8" s="220">
        <v>12</v>
      </c>
      <c r="AE8" s="220"/>
      <c r="AF8" s="220"/>
      <c r="AG8" s="220"/>
      <c r="AH8" s="220">
        <v>12.46</v>
      </c>
      <c r="AI8" s="220"/>
      <c r="AJ8" s="220">
        <v>7.18</v>
      </c>
      <c r="AK8" s="220">
        <v>14.95</v>
      </c>
      <c r="AL8" s="220">
        <v>15</v>
      </c>
      <c r="AM8" s="220">
        <v>35.26</v>
      </c>
      <c r="AN8" s="220"/>
      <c r="AO8" s="220">
        <v>49.96</v>
      </c>
      <c r="AP8" s="221">
        <f>SUM(AQ8:AU8)</f>
        <v>33.2</v>
      </c>
      <c r="AQ8" s="220"/>
      <c r="AR8" s="220">
        <v>33.2</v>
      </c>
      <c r="AS8" s="220"/>
      <c r="AT8" s="220"/>
      <c r="AU8" s="220"/>
    </row>
    <row r="9" spans="1:47" ht="48" customHeight="1">
      <c r="A9" s="218"/>
      <c r="B9" s="219"/>
      <c r="C9" s="220"/>
      <c r="D9" s="220"/>
      <c r="E9" s="220"/>
      <c r="F9" s="220"/>
      <c r="G9" s="220"/>
      <c r="H9" s="220"/>
      <c r="I9" s="220"/>
      <c r="J9" s="220"/>
      <c r="K9" s="220"/>
      <c r="L9" s="220"/>
      <c r="M9" s="220"/>
      <c r="N9" s="220"/>
      <c r="O9" s="220"/>
      <c r="P9" s="220"/>
      <c r="Q9" s="220"/>
      <c r="R9" s="220"/>
      <c r="S9" s="220"/>
      <c r="T9" s="220"/>
      <c r="U9" s="220"/>
      <c r="V9" s="220"/>
      <c r="W9" s="220"/>
      <c r="X9" s="220"/>
      <c r="Y9" s="220"/>
      <c r="Z9" s="220"/>
      <c r="AA9" s="220"/>
      <c r="AB9" s="220"/>
      <c r="AC9" s="220"/>
      <c r="AD9" s="220"/>
      <c r="AE9" s="220"/>
      <c r="AF9" s="220"/>
      <c r="AG9" s="220"/>
      <c r="AH9" s="220"/>
      <c r="AI9" s="220"/>
      <c r="AJ9" s="220"/>
      <c r="AK9" s="220"/>
      <c r="AL9" s="220"/>
      <c r="AM9" s="220"/>
      <c r="AN9" s="220"/>
      <c r="AO9" s="220"/>
      <c r="AP9" s="220"/>
      <c r="AQ9" s="220"/>
      <c r="AR9" s="220"/>
      <c r="AS9" s="220"/>
      <c r="AT9" s="220"/>
      <c r="AU9" s="220"/>
    </row>
    <row r="10" spans="1:47" ht="48" customHeight="1">
      <c r="A10" s="218"/>
      <c r="B10" s="219"/>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20"/>
    </row>
    <row r="11" spans="1:47" ht="48" customHeight="1">
      <c r="A11" s="218"/>
      <c r="B11" s="219"/>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c r="AM11" s="220"/>
      <c r="AN11" s="220"/>
      <c r="AO11" s="220"/>
      <c r="AP11" s="220"/>
      <c r="AQ11" s="220"/>
      <c r="AR11" s="220"/>
      <c r="AS11" s="220"/>
      <c r="AT11" s="220"/>
      <c r="AU11" s="220"/>
    </row>
    <row r="12" spans="1:47" ht="48" customHeight="1">
      <c r="A12" s="218"/>
      <c r="B12" s="219"/>
      <c r="C12" s="220"/>
      <c r="D12" s="220"/>
      <c r="E12" s="220"/>
      <c r="F12" s="220"/>
      <c r="G12" s="220"/>
      <c r="H12" s="220"/>
      <c r="I12" s="220"/>
      <c r="J12" s="220"/>
      <c r="K12" s="220"/>
      <c r="L12" s="220"/>
      <c r="M12" s="220"/>
      <c r="N12" s="220"/>
      <c r="O12" s="220"/>
      <c r="P12" s="220"/>
      <c r="Q12" s="220"/>
      <c r="R12" s="220"/>
      <c r="S12" s="220"/>
      <c r="T12" s="220"/>
      <c r="U12" s="220"/>
      <c r="V12" s="220"/>
      <c r="W12" s="220"/>
      <c r="X12" s="220"/>
      <c r="Y12" s="220"/>
      <c r="Z12" s="220"/>
      <c r="AA12" s="220"/>
      <c r="AB12" s="220"/>
      <c r="AC12" s="220"/>
      <c r="AD12" s="220"/>
      <c r="AE12" s="220"/>
      <c r="AF12" s="220"/>
      <c r="AG12" s="220"/>
      <c r="AH12" s="220"/>
      <c r="AI12" s="220"/>
      <c r="AJ12" s="220"/>
      <c r="AK12" s="220"/>
      <c r="AL12" s="220"/>
      <c r="AM12" s="220"/>
      <c r="AN12" s="220"/>
      <c r="AO12" s="220"/>
      <c r="AP12" s="220"/>
      <c r="AQ12" s="220"/>
      <c r="AR12" s="220"/>
      <c r="AS12" s="220"/>
      <c r="AT12" s="220"/>
      <c r="AU12" s="220"/>
    </row>
    <row r="13" spans="1:47" ht="48" customHeight="1">
      <c r="A13" s="218"/>
      <c r="B13" s="219"/>
      <c r="C13" s="220"/>
      <c r="D13" s="220"/>
      <c r="E13" s="220"/>
      <c r="F13" s="220"/>
      <c r="G13" s="220"/>
      <c r="H13" s="220"/>
      <c r="I13" s="220"/>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0"/>
      <c r="AM13" s="220"/>
      <c r="AN13" s="220"/>
      <c r="AO13" s="220"/>
      <c r="AP13" s="220"/>
      <c r="AQ13" s="220"/>
      <c r="AR13" s="220"/>
      <c r="AS13" s="220"/>
      <c r="AT13" s="220"/>
      <c r="AU13" s="220"/>
    </row>
    <row r="14" spans="1:47" ht="48" customHeight="1">
      <c r="A14" s="218"/>
      <c r="B14" s="219"/>
      <c r="C14" s="220"/>
      <c r="D14" s="220"/>
      <c r="E14" s="220"/>
      <c r="F14" s="220"/>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0"/>
      <c r="AF14" s="220"/>
      <c r="AG14" s="220"/>
      <c r="AH14" s="220"/>
      <c r="AI14" s="220"/>
      <c r="AJ14" s="220"/>
      <c r="AK14" s="220"/>
      <c r="AL14" s="220"/>
      <c r="AM14" s="220"/>
      <c r="AN14" s="220"/>
      <c r="AO14" s="220"/>
      <c r="AP14" s="220"/>
      <c r="AQ14" s="220"/>
      <c r="AR14" s="220"/>
      <c r="AS14" s="220"/>
      <c r="AT14" s="220"/>
      <c r="AU14" s="220"/>
    </row>
    <row r="15" spans="1:47" ht="48" customHeight="1">
      <c r="A15" s="218"/>
      <c r="B15" s="219"/>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row>
    <row r="16" spans="1:47" ht="48" customHeight="1">
      <c r="A16" s="218"/>
      <c r="B16" s="219"/>
      <c r="C16" s="220"/>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0"/>
    </row>
    <row r="17" spans="1:47" ht="48" customHeight="1">
      <c r="A17" s="218"/>
      <c r="B17" s="219"/>
      <c r="C17" s="220"/>
      <c r="D17" s="220"/>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220"/>
      <c r="AM17" s="220"/>
      <c r="AN17" s="220"/>
      <c r="AO17" s="220"/>
      <c r="AP17" s="220"/>
      <c r="AQ17" s="220"/>
      <c r="AR17" s="220"/>
      <c r="AS17" s="220"/>
      <c r="AT17" s="220"/>
      <c r="AU17" s="220"/>
    </row>
    <row r="18" spans="1:47" ht="14.25">
      <c r="A18" s="222"/>
      <c r="B18" s="222"/>
      <c r="C18" s="222"/>
      <c r="D18" s="222"/>
      <c r="E18" s="222"/>
      <c r="F18" s="222"/>
      <c r="G18" s="222"/>
      <c r="H18" s="222"/>
      <c r="I18" s="222"/>
      <c r="J18" s="222"/>
      <c r="K18" s="222"/>
      <c r="L18" s="222"/>
      <c r="M18" s="222"/>
      <c r="N18" s="222"/>
      <c r="O18" s="222"/>
      <c r="P18" s="222"/>
      <c r="Q18" s="222"/>
      <c r="R18" s="222"/>
      <c r="S18" s="222"/>
      <c r="T18" s="222"/>
      <c r="U18" s="222"/>
      <c r="V18" s="222"/>
      <c r="W18" s="222"/>
      <c r="X18" s="222"/>
      <c r="Y18" s="222"/>
      <c r="Z18" s="222"/>
      <c r="AA18" s="222"/>
      <c r="AB18" s="222"/>
      <c r="AC18" s="222"/>
      <c r="AD18" s="229"/>
      <c r="AE18" s="222"/>
      <c r="AF18" s="222"/>
      <c r="AG18" s="222"/>
      <c r="AH18" s="222"/>
      <c r="AI18" s="222"/>
      <c r="AJ18" s="222"/>
      <c r="AK18" s="222"/>
      <c r="AL18" s="229"/>
      <c r="AM18" s="222"/>
      <c r="AN18" s="222"/>
      <c r="AO18" s="222"/>
      <c r="AP18" s="222"/>
      <c r="AQ18" s="222"/>
      <c r="AR18" s="222"/>
      <c r="AS18" s="222"/>
      <c r="AT18" s="222"/>
      <c r="AU18" s="222"/>
    </row>
    <row r="19" spans="1:47" ht="14.25">
      <c r="A19" s="222"/>
      <c r="B19" s="222"/>
      <c r="C19" s="222"/>
      <c r="D19" s="222"/>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229"/>
      <c r="AE19" s="222"/>
      <c r="AF19" s="222"/>
      <c r="AG19" s="222"/>
      <c r="AH19" s="222"/>
      <c r="AI19" s="222"/>
      <c r="AJ19" s="222"/>
      <c r="AK19" s="222"/>
      <c r="AL19" s="229"/>
      <c r="AM19" s="222"/>
      <c r="AN19" s="222"/>
      <c r="AO19" s="222"/>
      <c r="AP19" s="222"/>
      <c r="AQ19" s="222"/>
      <c r="AR19" s="222"/>
      <c r="AS19" s="222"/>
      <c r="AT19" s="222"/>
      <c r="AU19" s="222"/>
    </row>
    <row r="20" spans="1:47" ht="14.25">
      <c r="A20" s="222"/>
      <c r="B20" s="222"/>
      <c r="C20" s="222"/>
      <c r="D20" s="222"/>
      <c r="E20" s="222"/>
      <c r="F20" s="222"/>
      <c r="G20" s="222"/>
      <c r="H20" s="222"/>
      <c r="I20" s="222"/>
      <c r="J20" s="222"/>
      <c r="K20" s="222"/>
      <c r="L20" s="222"/>
      <c r="M20" s="222"/>
      <c r="N20" s="222"/>
      <c r="O20" s="222"/>
      <c r="P20" s="222"/>
      <c r="Q20" s="222"/>
      <c r="R20" s="222"/>
      <c r="S20" s="222"/>
      <c r="T20" s="222"/>
      <c r="U20" s="222"/>
      <c r="V20" s="222"/>
      <c r="W20" s="222"/>
      <c r="X20" s="222"/>
      <c r="Y20" s="222"/>
      <c r="Z20" s="222"/>
      <c r="AA20" s="222"/>
      <c r="AB20" s="222"/>
      <c r="AC20" s="222"/>
      <c r="AD20" s="229"/>
      <c r="AE20" s="222"/>
      <c r="AF20" s="222"/>
      <c r="AG20" s="222"/>
      <c r="AH20" s="222"/>
      <c r="AI20" s="222"/>
      <c r="AJ20" s="222"/>
      <c r="AK20" s="222"/>
      <c r="AL20" s="229"/>
      <c r="AM20" s="222"/>
      <c r="AN20" s="222"/>
      <c r="AO20" s="222"/>
      <c r="AP20" s="222"/>
      <c r="AQ20" s="222"/>
      <c r="AR20" s="222"/>
      <c r="AS20" s="222"/>
      <c r="AT20" s="222"/>
      <c r="AU20" s="222"/>
    </row>
    <row r="21" spans="1:47" ht="14.25">
      <c r="A21" s="222"/>
      <c r="B21" s="222"/>
      <c r="C21" s="222"/>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9"/>
      <c r="AE21" s="222"/>
      <c r="AF21" s="222"/>
      <c r="AG21" s="222"/>
      <c r="AH21" s="222"/>
      <c r="AI21" s="222"/>
      <c r="AJ21" s="222"/>
      <c r="AK21" s="222"/>
      <c r="AL21" s="229"/>
      <c r="AM21" s="222"/>
      <c r="AN21" s="222"/>
      <c r="AO21" s="222"/>
      <c r="AP21" s="222"/>
      <c r="AQ21" s="222"/>
      <c r="AR21" s="222"/>
      <c r="AS21" s="222"/>
      <c r="AT21" s="222"/>
      <c r="AU21" s="222"/>
    </row>
    <row r="22" spans="1:47" ht="14.25">
      <c r="A22" s="222"/>
      <c r="B22" s="222"/>
      <c r="C22" s="222"/>
      <c r="D22" s="222"/>
      <c r="E22" s="222"/>
      <c r="F22" s="222"/>
      <c r="G22" s="222"/>
      <c r="H22" s="222"/>
      <c r="I22" s="222"/>
      <c r="J22" s="222"/>
      <c r="K22" s="222"/>
      <c r="L22" s="222"/>
      <c r="M22" s="222"/>
      <c r="N22" s="222"/>
      <c r="O22" s="222"/>
      <c r="P22" s="222"/>
      <c r="Q22" s="222"/>
      <c r="R22" s="222"/>
      <c r="S22" s="222"/>
      <c r="T22" s="222"/>
      <c r="U22" s="222"/>
      <c r="V22" s="222"/>
      <c r="W22" s="222"/>
      <c r="X22" s="222"/>
      <c r="Y22" s="222"/>
      <c r="Z22" s="222"/>
      <c r="AA22" s="222"/>
      <c r="AB22" s="222"/>
      <c r="AC22" s="222"/>
      <c r="AD22" s="229"/>
      <c r="AE22" s="222"/>
      <c r="AF22" s="222"/>
      <c r="AG22" s="222"/>
      <c r="AH22" s="222"/>
      <c r="AI22" s="222"/>
      <c r="AJ22" s="222"/>
      <c r="AK22" s="222"/>
      <c r="AL22" s="229"/>
      <c r="AM22" s="222"/>
      <c r="AN22" s="222"/>
      <c r="AO22" s="222"/>
      <c r="AP22" s="222"/>
      <c r="AQ22" s="222"/>
      <c r="AR22" s="222"/>
      <c r="AS22" s="222"/>
      <c r="AT22" s="222"/>
      <c r="AU22" s="222"/>
    </row>
    <row r="23" spans="1:47" ht="14.25">
      <c r="A23" s="222"/>
      <c r="B23" s="222"/>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9"/>
      <c r="AE23" s="222"/>
      <c r="AF23" s="222"/>
      <c r="AG23" s="222"/>
      <c r="AH23" s="222"/>
      <c r="AI23" s="222"/>
      <c r="AJ23" s="222"/>
      <c r="AK23" s="222"/>
      <c r="AL23" s="229"/>
      <c r="AM23" s="222"/>
      <c r="AN23" s="222"/>
      <c r="AO23" s="222"/>
      <c r="AP23" s="222"/>
      <c r="AQ23" s="222"/>
      <c r="AR23" s="222"/>
      <c r="AS23" s="222"/>
      <c r="AT23" s="222"/>
      <c r="AU23" s="222"/>
    </row>
    <row r="24" spans="1:47" ht="14.25">
      <c r="A24" s="222"/>
      <c r="B24" s="222"/>
      <c r="C24" s="222"/>
      <c r="D24" s="222"/>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9"/>
      <c r="AE24" s="222"/>
      <c r="AF24" s="222"/>
      <c r="AG24" s="222"/>
      <c r="AH24" s="222"/>
      <c r="AI24" s="222"/>
      <c r="AJ24" s="222"/>
      <c r="AK24" s="222"/>
      <c r="AL24" s="229"/>
      <c r="AM24" s="222"/>
      <c r="AN24" s="222"/>
      <c r="AO24" s="222"/>
      <c r="AP24" s="222"/>
      <c r="AQ24" s="222"/>
      <c r="AR24" s="222"/>
      <c r="AS24" s="222"/>
      <c r="AT24" s="222"/>
      <c r="AU24" s="222"/>
    </row>
    <row r="25" spans="1:47" ht="14.25">
      <c r="A25" s="222"/>
      <c r="B25" s="222"/>
      <c r="C25" s="222"/>
      <c r="D25" s="222"/>
      <c r="E25" s="222"/>
      <c r="F25" s="222"/>
      <c r="G25" s="222"/>
      <c r="H25" s="222"/>
      <c r="I25" s="222"/>
      <c r="J25" s="222"/>
      <c r="K25" s="222"/>
      <c r="L25" s="222"/>
      <c r="M25" s="222"/>
      <c r="N25" s="222"/>
      <c r="O25" s="222"/>
      <c r="P25" s="222"/>
      <c r="Q25" s="222"/>
      <c r="R25" s="222"/>
      <c r="S25" s="222"/>
      <c r="T25" s="222"/>
      <c r="U25" s="222"/>
      <c r="V25" s="222"/>
      <c r="W25" s="222"/>
      <c r="X25" s="222"/>
      <c r="Y25" s="222"/>
      <c r="Z25" s="222"/>
      <c r="AA25" s="222"/>
      <c r="AB25" s="222"/>
      <c r="AC25" s="222"/>
      <c r="AD25" s="229"/>
      <c r="AE25" s="222"/>
      <c r="AF25" s="222"/>
      <c r="AG25" s="222"/>
      <c r="AH25" s="222"/>
      <c r="AI25" s="222"/>
      <c r="AJ25" s="222"/>
      <c r="AK25" s="222"/>
      <c r="AL25" s="229"/>
      <c r="AM25" s="222"/>
      <c r="AN25" s="222"/>
      <c r="AO25" s="222"/>
      <c r="AP25" s="222"/>
      <c r="AQ25" s="222"/>
      <c r="AR25" s="222"/>
      <c r="AS25" s="222"/>
      <c r="AT25" s="222"/>
      <c r="AU25" s="222"/>
    </row>
    <row r="26" spans="1:47" ht="14.25">
      <c r="A26" s="222"/>
      <c r="B26" s="222"/>
      <c r="C26" s="222"/>
      <c r="D26" s="222"/>
      <c r="E26" s="222"/>
      <c r="F26" s="222"/>
      <c r="G26" s="222"/>
      <c r="H26" s="222"/>
      <c r="I26" s="222"/>
      <c r="J26" s="222"/>
      <c r="K26" s="222"/>
      <c r="L26" s="222"/>
      <c r="M26" s="222"/>
      <c r="N26" s="222"/>
      <c r="O26" s="222"/>
      <c r="P26" s="222"/>
      <c r="Q26" s="222"/>
      <c r="R26" s="222"/>
      <c r="S26" s="222"/>
      <c r="T26" s="222"/>
      <c r="U26" s="222"/>
      <c r="V26" s="222"/>
      <c r="W26" s="222"/>
      <c r="X26" s="222"/>
      <c r="Y26" s="222"/>
      <c r="Z26" s="222"/>
      <c r="AA26" s="222"/>
      <c r="AB26" s="222"/>
      <c r="AC26" s="222"/>
      <c r="AD26" s="229"/>
      <c r="AE26" s="222"/>
      <c r="AF26" s="222"/>
      <c r="AG26" s="222"/>
      <c r="AH26" s="222"/>
      <c r="AI26" s="222"/>
      <c r="AJ26" s="222"/>
      <c r="AK26" s="222"/>
      <c r="AL26" s="229"/>
      <c r="AM26" s="222"/>
      <c r="AN26" s="222"/>
      <c r="AO26" s="222"/>
      <c r="AP26" s="222"/>
      <c r="AQ26" s="222"/>
      <c r="AR26" s="222"/>
      <c r="AS26" s="222"/>
      <c r="AT26" s="222"/>
      <c r="AU26" s="222"/>
    </row>
    <row r="27" spans="1:47" ht="14.25">
      <c r="A27" s="222"/>
      <c r="B27" s="222"/>
      <c r="C27" s="222"/>
      <c r="D27" s="222"/>
      <c r="E27" s="222"/>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C27" s="222"/>
      <c r="AD27" s="229"/>
      <c r="AE27" s="222"/>
      <c r="AF27" s="222"/>
      <c r="AG27" s="222"/>
      <c r="AH27" s="222"/>
      <c r="AI27" s="222"/>
      <c r="AJ27" s="222"/>
      <c r="AK27" s="222"/>
      <c r="AL27" s="229"/>
      <c r="AM27" s="222"/>
      <c r="AN27" s="222"/>
      <c r="AO27" s="222"/>
      <c r="AP27" s="222"/>
      <c r="AQ27" s="222"/>
      <c r="AR27" s="222"/>
      <c r="AS27" s="222"/>
      <c r="AT27" s="222"/>
      <c r="AU27" s="222"/>
    </row>
    <row r="28" spans="1:47" ht="14.25">
      <c r="A28" s="222"/>
      <c r="B28" s="222"/>
      <c r="C28" s="222"/>
      <c r="D28" s="222"/>
      <c r="E28" s="222"/>
      <c r="F28" s="222"/>
      <c r="G28" s="222"/>
      <c r="H28" s="222"/>
      <c r="I28" s="222"/>
      <c r="J28" s="222"/>
      <c r="K28" s="222"/>
      <c r="L28" s="222"/>
      <c r="M28" s="222"/>
      <c r="N28" s="222"/>
      <c r="O28" s="222"/>
      <c r="P28" s="222"/>
      <c r="Q28" s="222"/>
      <c r="R28" s="222"/>
      <c r="S28" s="222"/>
      <c r="T28" s="222"/>
      <c r="U28" s="222"/>
      <c r="V28" s="222"/>
      <c r="W28" s="222"/>
      <c r="X28" s="222"/>
      <c r="Y28" s="222"/>
      <c r="Z28" s="222"/>
      <c r="AA28" s="222"/>
      <c r="AB28" s="222"/>
      <c r="AC28" s="222"/>
      <c r="AD28" s="229"/>
      <c r="AE28" s="222"/>
      <c r="AF28" s="222"/>
      <c r="AG28" s="222"/>
      <c r="AH28" s="222"/>
      <c r="AI28" s="222"/>
      <c r="AJ28" s="222"/>
      <c r="AK28" s="222"/>
      <c r="AL28" s="229"/>
      <c r="AM28" s="222"/>
      <c r="AN28" s="222"/>
      <c r="AO28" s="222"/>
      <c r="AP28" s="222"/>
      <c r="AQ28" s="222"/>
      <c r="AR28" s="222"/>
      <c r="AS28" s="222"/>
      <c r="AT28" s="222"/>
      <c r="AU28" s="222"/>
    </row>
    <row r="29" spans="1:47" ht="14.25">
      <c r="A29" s="222"/>
      <c r="B29" s="222"/>
      <c r="C29" s="222"/>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2"/>
      <c r="AD29" s="229"/>
      <c r="AE29" s="222"/>
      <c r="AF29" s="222"/>
      <c r="AG29" s="222"/>
      <c r="AH29" s="222"/>
      <c r="AI29" s="222"/>
      <c r="AJ29" s="222"/>
      <c r="AK29" s="222"/>
      <c r="AL29" s="229"/>
      <c r="AM29" s="222"/>
      <c r="AN29" s="222"/>
      <c r="AO29" s="222"/>
      <c r="AP29" s="222"/>
      <c r="AQ29" s="222"/>
      <c r="AR29" s="222"/>
      <c r="AS29" s="222"/>
      <c r="AT29" s="222"/>
      <c r="AU29" s="222"/>
    </row>
    <row r="30" spans="1:47" ht="14.25">
      <c r="A30" s="222"/>
      <c r="B30" s="222"/>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9"/>
      <c r="AE30" s="222"/>
      <c r="AF30" s="222"/>
      <c r="AG30" s="222"/>
      <c r="AH30" s="222"/>
      <c r="AI30" s="222"/>
      <c r="AJ30" s="222"/>
      <c r="AK30" s="222"/>
      <c r="AL30" s="229"/>
      <c r="AM30" s="222"/>
      <c r="AN30" s="222"/>
      <c r="AO30" s="222"/>
      <c r="AP30" s="222"/>
      <c r="AQ30" s="222"/>
      <c r="AR30" s="222"/>
      <c r="AS30" s="222"/>
      <c r="AT30" s="222"/>
      <c r="AU30" s="222"/>
    </row>
    <row r="31" spans="1:47" ht="14.25">
      <c r="A31" s="222"/>
      <c r="B31" s="222"/>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9"/>
      <c r="AE31" s="222"/>
      <c r="AF31" s="222"/>
      <c r="AG31" s="222"/>
      <c r="AH31" s="222"/>
      <c r="AI31" s="222"/>
      <c r="AJ31" s="222"/>
      <c r="AK31" s="222"/>
      <c r="AL31" s="229"/>
      <c r="AM31" s="222"/>
      <c r="AN31" s="222"/>
      <c r="AO31" s="222"/>
      <c r="AP31" s="222"/>
      <c r="AQ31" s="222"/>
      <c r="AR31" s="222"/>
      <c r="AS31" s="222"/>
      <c r="AT31" s="222"/>
      <c r="AU31" s="222"/>
    </row>
  </sheetData>
  <sheetProtection/>
  <mergeCells count="8">
    <mergeCell ref="A2:AU2"/>
    <mergeCell ref="D4:AU4"/>
    <mergeCell ref="D5:M5"/>
    <mergeCell ref="N5:AO5"/>
    <mergeCell ref="AP5:AU5"/>
    <mergeCell ref="A4:A6"/>
    <mergeCell ref="B4:B6"/>
    <mergeCell ref="C4:C6"/>
  </mergeCells>
  <printOptions horizontalCentered="1"/>
  <pageMargins left="0" right="0" top="1" bottom="1" header="0.51" footer="0.51"/>
  <pageSetup fitToHeight="0" fitToWidth="1" horizontalDpi="600" verticalDpi="600" orientation="landscape" paperSize="9" scale="36"/>
</worksheet>
</file>

<file path=xl/worksheets/sheet13.xml><?xml version="1.0" encoding="utf-8"?>
<worksheet xmlns="http://schemas.openxmlformats.org/spreadsheetml/2006/main" xmlns:r="http://schemas.openxmlformats.org/officeDocument/2006/relationships">
  <dimension ref="A1:H16"/>
  <sheetViews>
    <sheetView showZeros="0" workbookViewId="0" topLeftCell="A1">
      <selection activeCell="A3" sqref="A3"/>
    </sheetView>
  </sheetViews>
  <sheetFormatPr defaultColWidth="6.875" defaultRowHeight="23.25" customHeight="1"/>
  <cols>
    <col min="1" max="1" width="13.875" style="180" customWidth="1"/>
    <col min="2" max="2" width="12.25390625" style="180" customWidth="1"/>
    <col min="3" max="3" width="18.50390625" style="180" customWidth="1"/>
    <col min="4" max="8" width="13.00390625" style="180" customWidth="1"/>
    <col min="9" max="16384" width="6.875" style="180" customWidth="1"/>
  </cols>
  <sheetData>
    <row r="1" s="95" customFormat="1" ht="23.25" customHeight="1">
      <c r="A1" s="23" t="s">
        <v>269</v>
      </c>
    </row>
    <row r="2" spans="1:8" ht="30" customHeight="1">
      <c r="A2" s="181" t="s">
        <v>270</v>
      </c>
      <c r="B2" s="181"/>
      <c r="C2" s="181"/>
      <c r="D2" s="181"/>
      <c r="E2" s="181"/>
      <c r="F2" s="181"/>
      <c r="G2" s="181"/>
      <c r="H2" s="181"/>
    </row>
    <row r="3" spans="1:8" ht="23.25" customHeight="1">
      <c r="A3" s="182"/>
      <c r="H3" s="192" t="s">
        <v>23</v>
      </c>
    </row>
    <row r="4" spans="1:8" s="23" customFormat="1" ht="27" customHeight="1">
      <c r="A4" s="98" t="s">
        <v>123</v>
      </c>
      <c r="B4" s="98" t="s">
        <v>124</v>
      </c>
      <c r="C4" s="98" t="s">
        <v>28</v>
      </c>
      <c r="D4" s="99" t="s">
        <v>34</v>
      </c>
      <c r="E4" s="99"/>
      <c r="F4" s="99"/>
      <c r="G4" s="99"/>
      <c r="H4" s="193" t="s">
        <v>35</v>
      </c>
    </row>
    <row r="5" spans="1:8" s="23" customFormat="1" ht="31.5" customHeight="1">
      <c r="A5" s="100"/>
      <c r="B5" s="100"/>
      <c r="C5" s="100"/>
      <c r="D5" s="101" t="s">
        <v>38</v>
      </c>
      <c r="E5" s="101" t="s">
        <v>39</v>
      </c>
      <c r="F5" s="101" t="s">
        <v>40</v>
      </c>
      <c r="G5" s="101" t="s">
        <v>41</v>
      </c>
      <c r="H5" s="194"/>
    </row>
    <row r="6" spans="1:8" s="93" customFormat="1" ht="27" customHeight="1">
      <c r="A6" s="195"/>
      <c r="B6" s="195" t="s">
        <v>28</v>
      </c>
      <c r="C6" s="196">
        <f>D6+H6</f>
        <v>0</v>
      </c>
      <c r="D6" s="197">
        <f>SUM(E6:G6)</f>
        <v>0</v>
      </c>
      <c r="E6" s="198"/>
      <c r="F6" s="198"/>
      <c r="G6" s="198"/>
      <c r="H6" s="198"/>
    </row>
    <row r="7" spans="1:8" s="95" customFormat="1" ht="27" customHeight="1">
      <c r="A7" s="199"/>
      <c r="B7" s="200" t="s">
        <v>271</v>
      </c>
      <c r="C7" s="196">
        <f aca="true" t="shared" si="0" ref="C7:C14">D7+H7</f>
        <v>0</v>
      </c>
      <c r="D7" s="197">
        <f aca="true" t="shared" si="1" ref="D7:D14">SUM(E7:G7)</f>
        <v>0</v>
      </c>
      <c r="E7" s="198"/>
      <c r="F7" s="198"/>
      <c r="G7" s="126"/>
      <c r="H7" s="126"/>
    </row>
    <row r="8" spans="1:8" s="95" customFormat="1" ht="27" customHeight="1">
      <c r="A8" s="199"/>
      <c r="B8" s="201"/>
      <c r="C8" s="196">
        <f t="shared" si="0"/>
        <v>0</v>
      </c>
      <c r="D8" s="197">
        <f t="shared" si="1"/>
        <v>0</v>
      </c>
      <c r="E8" s="126"/>
      <c r="F8" s="126"/>
      <c r="G8" s="126"/>
      <c r="H8" s="126"/>
    </row>
    <row r="9" spans="1:8" s="95" customFormat="1" ht="27" customHeight="1">
      <c r="A9" s="199"/>
      <c r="B9" s="201"/>
      <c r="C9" s="196">
        <f t="shared" si="0"/>
        <v>0</v>
      </c>
      <c r="D9" s="197">
        <f t="shared" si="1"/>
        <v>0</v>
      </c>
      <c r="E9" s="126"/>
      <c r="F9" s="126"/>
      <c r="G9" s="126"/>
      <c r="H9" s="126"/>
    </row>
    <row r="10" spans="1:8" s="95" customFormat="1" ht="27" customHeight="1">
      <c r="A10" s="199"/>
      <c r="B10" s="201"/>
      <c r="C10" s="196">
        <f t="shared" si="0"/>
        <v>0</v>
      </c>
      <c r="D10" s="197">
        <f t="shared" si="1"/>
        <v>0</v>
      </c>
      <c r="E10" s="126"/>
      <c r="F10" s="126"/>
      <c r="G10" s="126"/>
      <c r="H10" s="126"/>
    </row>
    <row r="11" spans="1:8" ht="27" customHeight="1">
      <c r="A11" s="202"/>
      <c r="B11" s="202"/>
      <c r="C11" s="196">
        <f t="shared" si="0"/>
        <v>0</v>
      </c>
      <c r="D11" s="197">
        <f t="shared" si="1"/>
        <v>0</v>
      </c>
      <c r="E11" s="203"/>
      <c r="F11" s="126"/>
      <c r="G11" s="204"/>
      <c r="H11" s="204"/>
    </row>
    <row r="12" spans="1:8" ht="27" customHeight="1">
      <c r="A12" s="202"/>
      <c r="B12" s="202"/>
      <c r="C12" s="196">
        <f t="shared" si="0"/>
        <v>0</v>
      </c>
      <c r="D12" s="197">
        <f t="shared" si="1"/>
        <v>0</v>
      </c>
      <c r="E12" s="205"/>
      <c r="F12" s="205"/>
      <c r="G12" s="204"/>
      <c r="H12" s="204"/>
    </row>
    <row r="13" spans="1:8" ht="27" customHeight="1">
      <c r="A13" s="202"/>
      <c r="B13" s="202"/>
      <c r="C13" s="196">
        <f t="shared" si="0"/>
        <v>0</v>
      </c>
      <c r="D13" s="197">
        <f t="shared" si="1"/>
        <v>0</v>
      </c>
      <c r="E13" s="205"/>
      <c r="F13" s="205"/>
      <c r="G13" s="204"/>
      <c r="H13" s="204"/>
    </row>
    <row r="14" spans="1:8" ht="27" customHeight="1">
      <c r="A14" s="202"/>
      <c r="B14" s="202"/>
      <c r="C14" s="206">
        <f t="shared" si="0"/>
        <v>0</v>
      </c>
      <c r="D14" s="207">
        <f t="shared" si="1"/>
        <v>0</v>
      </c>
      <c r="E14" s="205"/>
      <c r="F14" s="205"/>
      <c r="G14" s="204"/>
      <c r="H14" s="204"/>
    </row>
    <row r="15" spans="1:8" ht="38.25" customHeight="1">
      <c r="A15" s="189" t="s">
        <v>272</v>
      </c>
      <c r="B15" s="189"/>
      <c r="C15" s="189"/>
      <c r="D15" s="189"/>
      <c r="E15" s="189"/>
      <c r="F15" s="189"/>
      <c r="G15" s="189"/>
      <c r="H15" s="189"/>
    </row>
    <row r="16" spans="1:5" ht="19.5" customHeight="1">
      <c r="A16" s="190"/>
      <c r="B16" s="190"/>
      <c r="C16" s="190"/>
      <c r="D16" s="190"/>
      <c r="E16" s="190"/>
    </row>
  </sheetData>
  <sheetProtection/>
  <mergeCells count="8">
    <mergeCell ref="A2:H2"/>
    <mergeCell ref="D4:G4"/>
    <mergeCell ref="A15:H15"/>
    <mergeCell ref="A16:E16"/>
    <mergeCell ref="A4:A5"/>
    <mergeCell ref="B4:B5"/>
    <mergeCell ref="C4:C5"/>
    <mergeCell ref="H4:H5"/>
  </mergeCells>
  <printOptions horizontalCentered="1"/>
  <pageMargins left="0.35" right="0.35" top="0.98" bottom="0.98" header="0.51" footer="0.51"/>
  <pageSetup firstPageNumber="28" useFirstPageNumber="1"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O16"/>
  <sheetViews>
    <sheetView workbookViewId="0" topLeftCell="A1">
      <selection activeCell="A3" sqref="A3"/>
    </sheetView>
  </sheetViews>
  <sheetFormatPr defaultColWidth="6.875" defaultRowHeight="23.25" customHeight="1"/>
  <cols>
    <col min="1" max="1" width="13.00390625" style="180" customWidth="1"/>
    <col min="2" max="2" width="12.25390625" style="180" customWidth="1"/>
    <col min="3" max="15" width="7.125" style="180" customWidth="1"/>
    <col min="16" max="16384" width="6.875" style="180" customWidth="1"/>
  </cols>
  <sheetData>
    <row r="1" s="95" customFormat="1" ht="23.25" customHeight="1">
      <c r="A1" s="23" t="s">
        <v>273</v>
      </c>
    </row>
    <row r="2" spans="1:15" ht="30" customHeight="1">
      <c r="A2" s="181" t="s">
        <v>274</v>
      </c>
      <c r="B2" s="181"/>
      <c r="C2" s="181"/>
      <c r="D2" s="181"/>
      <c r="E2" s="181"/>
      <c r="F2" s="181"/>
      <c r="G2" s="181"/>
      <c r="H2" s="181"/>
      <c r="I2" s="181"/>
      <c r="J2" s="181"/>
      <c r="K2" s="181"/>
      <c r="L2" s="181"/>
      <c r="M2" s="181"/>
      <c r="N2" s="181"/>
      <c r="O2" s="181"/>
    </row>
    <row r="3" spans="1:15" ht="23.25" customHeight="1">
      <c r="A3" s="182"/>
      <c r="N3" s="191" t="s">
        <v>23</v>
      </c>
      <c r="O3" s="191"/>
    </row>
    <row r="4" spans="1:15" s="179" customFormat="1" ht="28.5" customHeight="1">
      <c r="A4" s="183" t="s">
        <v>123</v>
      </c>
      <c r="B4" s="184" t="s">
        <v>124</v>
      </c>
      <c r="C4" s="185" t="s">
        <v>164</v>
      </c>
      <c r="D4" s="185" t="s">
        <v>165</v>
      </c>
      <c r="E4" s="186" t="s">
        <v>166</v>
      </c>
      <c r="F4" s="185" t="s">
        <v>167</v>
      </c>
      <c r="G4" s="185" t="s">
        <v>168</v>
      </c>
      <c r="H4" s="185" t="s">
        <v>275</v>
      </c>
      <c r="I4" s="185" t="s">
        <v>276</v>
      </c>
      <c r="J4" s="185" t="s">
        <v>171</v>
      </c>
      <c r="K4" s="185" t="s">
        <v>172</v>
      </c>
      <c r="L4" s="185" t="s">
        <v>173</v>
      </c>
      <c r="M4" s="185" t="s">
        <v>174</v>
      </c>
      <c r="N4" s="185" t="s">
        <v>175</v>
      </c>
      <c r="O4" s="185" t="s">
        <v>277</v>
      </c>
    </row>
    <row r="5" spans="1:15" s="179" customFormat="1" ht="28.5" customHeight="1">
      <c r="A5" s="183"/>
      <c r="B5" s="184"/>
      <c r="C5" s="185"/>
      <c r="D5" s="185"/>
      <c r="E5" s="186"/>
      <c r="F5" s="185"/>
      <c r="G5" s="185"/>
      <c r="H5" s="185"/>
      <c r="I5" s="185"/>
      <c r="J5" s="185"/>
      <c r="K5" s="185"/>
      <c r="L5" s="185"/>
      <c r="M5" s="185"/>
      <c r="N5" s="185"/>
      <c r="O5" s="185"/>
    </row>
    <row r="6" spans="1:15" ht="27" customHeight="1">
      <c r="A6" s="187"/>
      <c r="B6" s="188" t="s">
        <v>28</v>
      </c>
      <c r="C6" s="188"/>
      <c r="D6" s="187"/>
      <c r="E6" s="187"/>
      <c r="F6" s="187"/>
      <c r="G6" s="187"/>
      <c r="H6" s="187"/>
      <c r="I6" s="187"/>
      <c r="J6" s="187"/>
      <c r="K6" s="187"/>
      <c r="L6" s="187"/>
      <c r="M6" s="187"/>
      <c r="N6" s="187"/>
      <c r="O6" s="187"/>
    </row>
    <row r="7" spans="1:15" ht="27" customHeight="1">
      <c r="A7" s="187"/>
      <c r="B7" s="187" t="s">
        <v>271</v>
      </c>
      <c r="C7" s="187"/>
      <c r="D7" s="187"/>
      <c r="E7" s="187"/>
      <c r="F7" s="187"/>
      <c r="G7" s="187"/>
      <c r="H7" s="187"/>
      <c r="I7" s="187"/>
      <c r="J7" s="187"/>
      <c r="K7" s="187"/>
      <c r="L7" s="187"/>
      <c r="M7" s="187"/>
      <c r="N7" s="187"/>
      <c r="O7" s="187"/>
    </row>
    <row r="8" spans="1:15" ht="27" customHeight="1">
      <c r="A8" s="187"/>
      <c r="B8" s="187"/>
      <c r="C8" s="187"/>
      <c r="D8" s="187"/>
      <c r="E8" s="187"/>
      <c r="F8" s="187"/>
      <c r="G8" s="187"/>
      <c r="H8" s="187"/>
      <c r="I8" s="187"/>
      <c r="J8" s="187"/>
      <c r="K8" s="187"/>
      <c r="L8" s="187"/>
      <c r="M8" s="187"/>
      <c r="N8" s="187"/>
      <c r="O8" s="187"/>
    </row>
    <row r="9" spans="1:15" ht="27" customHeight="1">
      <c r="A9" s="187"/>
      <c r="B9" s="187"/>
      <c r="C9" s="187"/>
      <c r="D9" s="187"/>
      <c r="E9" s="187"/>
      <c r="F9" s="187"/>
      <c r="G9" s="187"/>
      <c r="H9" s="187"/>
      <c r="I9" s="187"/>
      <c r="J9" s="187"/>
      <c r="K9" s="187"/>
      <c r="L9" s="187"/>
      <c r="M9" s="187"/>
      <c r="N9" s="187"/>
      <c r="O9" s="187"/>
    </row>
    <row r="10" spans="1:15" ht="27" customHeight="1">
      <c r="A10" s="187"/>
      <c r="B10" s="187"/>
      <c r="C10" s="187"/>
      <c r="D10" s="187"/>
      <c r="E10" s="187"/>
      <c r="F10" s="187"/>
      <c r="G10" s="187"/>
      <c r="H10" s="187"/>
      <c r="I10" s="187"/>
      <c r="J10" s="187"/>
      <c r="K10" s="187"/>
      <c r="L10" s="187"/>
      <c r="M10" s="187"/>
      <c r="N10" s="187"/>
      <c r="O10" s="187"/>
    </row>
    <row r="11" spans="1:15" ht="27" customHeight="1">
      <c r="A11" s="187"/>
      <c r="B11" s="187"/>
      <c r="C11" s="187"/>
      <c r="D11" s="187"/>
      <c r="E11" s="187"/>
      <c r="F11" s="187"/>
      <c r="G11" s="187"/>
      <c r="H11" s="187"/>
      <c r="I11" s="187"/>
      <c r="J11" s="187"/>
      <c r="K11" s="187"/>
      <c r="L11" s="187"/>
      <c r="M11" s="187"/>
      <c r="N11" s="187"/>
      <c r="O11" s="187"/>
    </row>
    <row r="12" spans="1:15" ht="27" customHeight="1">
      <c r="A12" s="187"/>
      <c r="B12" s="187"/>
      <c r="C12" s="187"/>
      <c r="D12" s="187"/>
      <c r="E12" s="187"/>
      <c r="F12" s="187"/>
      <c r="G12" s="187"/>
      <c r="H12" s="187"/>
      <c r="I12" s="187"/>
      <c r="J12" s="187"/>
      <c r="K12" s="187"/>
      <c r="L12" s="187"/>
      <c r="M12" s="187"/>
      <c r="N12" s="187"/>
      <c r="O12" s="187"/>
    </row>
    <row r="13" spans="1:15" ht="27" customHeight="1">
      <c r="A13" s="187"/>
      <c r="B13" s="187"/>
      <c r="C13" s="187"/>
      <c r="D13" s="187"/>
      <c r="E13" s="187"/>
      <c r="F13" s="187"/>
      <c r="G13" s="187"/>
      <c r="H13" s="187"/>
      <c r="I13" s="187"/>
      <c r="J13" s="187"/>
      <c r="K13" s="187"/>
      <c r="L13" s="187"/>
      <c r="M13" s="187"/>
      <c r="N13" s="187"/>
      <c r="O13" s="187"/>
    </row>
    <row r="14" spans="1:15" ht="27" customHeight="1">
      <c r="A14" s="187"/>
      <c r="B14" s="187"/>
      <c r="C14" s="187"/>
      <c r="D14" s="187"/>
      <c r="E14" s="187"/>
      <c r="F14" s="187"/>
      <c r="G14" s="187"/>
      <c r="H14" s="187"/>
      <c r="I14" s="187"/>
      <c r="J14" s="187"/>
      <c r="K14" s="187"/>
      <c r="L14" s="187"/>
      <c r="M14" s="187"/>
      <c r="N14" s="187"/>
      <c r="O14" s="187"/>
    </row>
    <row r="15" spans="1:15" ht="38.25" customHeight="1">
      <c r="A15" s="189" t="s">
        <v>272</v>
      </c>
      <c r="B15" s="189"/>
      <c r="C15" s="189"/>
      <c r="D15" s="189"/>
      <c r="E15" s="189"/>
      <c r="F15" s="189"/>
      <c r="G15" s="189"/>
      <c r="H15" s="189"/>
      <c r="I15" s="189"/>
      <c r="J15" s="189"/>
      <c r="K15" s="189"/>
      <c r="L15" s="189"/>
      <c r="M15" s="189"/>
      <c r="N15" s="189"/>
      <c r="O15" s="189"/>
    </row>
    <row r="16" spans="1:5" ht="19.5" customHeight="1">
      <c r="A16" s="190"/>
      <c r="B16" s="190"/>
      <c r="C16" s="190"/>
      <c r="D16" s="190"/>
      <c r="E16" s="190"/>
    </row>
  </sheetData>
  <sheetProtection/>
  <mergeCells count="19">
    <mergeCell ref="A2:O2"/>
    <mergeCell ref="N3:O3"/>
    <mergeCell ref="A15:O15"/>
    <mergeCell ref="A16:E16"/>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s>
  <printOptions horizontalCentered="1"/>
  <pageMargins left="0.35" right="0.35" top="0.98" bottom="0.98" header="0.51" footer="0.51"/>
  <pageSetup firstPageNumber="29" useFirstPageNumber="1"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IG14"/>
  <sheetViews>
    <sheetView showZeros="0" workbookViewId="0" topLeftCell="A1">
      <selection activeCell="A3" sqref="A3"/>
    </sheetView>
  </sheetViews>
  <sheetFormatPr defaultColWidth="6.875" defaultRowHeight="12.75" customHeight="1"/>
  <cols>
    <col min="1" max="1" width="15.25390625" style="142" customWidth="1"/>
    <col min="2" max="2" width="11.875" style="142" customWidth="1"/>
    <col min="3" max="3" width="10.75390625" style="142" customWidth="1"/>
    <col min="4" max="4" width="10.00390625" style="142" customWidth="1"/>
    <col min="5" max="5" width="8.625" style="142" customWidth="1"/>
    <col min="6" max="6" width="10.625" style="142" customWidth="1"/>
    <col min="7" max="7" width="13.25390625" style="142" customWidth="1"/>
    <col min="8" max="8" width="9.50390625" style="143" customWidth="1"/>
    <col min="9" max="9" width="30.375" style="142" customWidth="1"/>
    <col min="10" max="16384" width="6.875" style="142" customWidth="1"/>
  </cols>
  <sheetData>
    <row r="1" spans="1:8" s="95" customFormat="1" ht="23.25" customHeight="1">
      <c r="A1" s="23" t="s">
        <v>278</v>
      </c>
      <c r="H1" s="144"/>
    </row>
    <row r="2" spans="1:241" ht="30" customHeight="1">
      <c r="A2" s="145" t="s">
        <v>279</v>
      </c>
      <c r="B2" s="145"/>
      <c r="C2" s="145"/>
      <c r="D2" s="145"/>
      <c r="E2" s="145"/>
      <c r="F2" s="145"/>
      <c r="G2" s="145"/>
      <c r="H2" s="145"/>
      <c r="I2" s="145"/>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7"/>
      <c r="BR2" s="147"/>
      <c r="BS2" s="147"/>
      <c r="BT2" s="147"/>
      <c r="BU2" s="147"/>
      <c r="BV2" s="147"/>
      <c r="BW2" s="147"/>
      <c r="BX2" s="147"/>
      <c r="BY2" s="147"/>
      <c r="BZ2" s="147"/>
      <c r="CA2" s="147"/>
      <c r="CB2" s="147"/>
      <c r="CC2" s="147"/>
      <c r="CD2" s="147"/>
      <c r="CE2" s="147"/>
      <c r="CF2" s="147"/>
      <c r="CG2" s="147"/>
      <c r="CH2" s="147"/>
      <c r="CI2" s="147"/>
      <c r="CJ2" s="147"/>
      <c r="CK2" s="147"/>
      <c r="CL2" s="147"/>
      <c r="CM2" s="147"/>
      <c r="CN2" s="147"/>
      <c r="CO2" s="147"/>
      <c r="CP2" s="147"/>
      <c r="CQ2" s="147"/>
      <c r="CR2" s="147"/>
      <c r="CS2" s="147"/>
      <c r="CT2" s="147"/>
      <c r="CU2" s="147"/>
      <c r="CV2" s="147"/>
      <c r="CW2" s="147"/>
      <c r="CX2" s="147"/>
      <c r="CY2" s="147"/>
      <c r="CZ2" s="147"/>
      <c r="DA2" s="147"/>
      <c r="DB2" s="147"/>
      <c r="DC2" s="147"/>
      <c r="DD2" s="147"/>
      <c r="DE2" s="147"/>
      <c r="DF2" s="147"/>
      <c r="DG2" s="147"/>
      <c r="DH2" s="147"/>
      <c r="DI2" s="147"/>
      <c r="DJ2" s="147"/>
      <c r="DK2" s="147"/>
      <c r="DL2" s="147"/>
      <c r="DM2" s="147"/>
      <c r="DN2" s="147"/>
      <c r="DO2" s="147"/>
      <c r="DP2" s="147"/>
      <c r="DQ2" s="147"/>
      <c r="DR2" s="147"/>
      <c r="DS2" s="147"/>
      <c r="DT2" s="147"/>
      <c r="DU2" s="147"/>
      <c r="DV2" s="147"/>
      <c r="DW2" s="147"/>
      <c r="DX2" s="147"/>
      <c r="DY2" s="147"/>
      <c r="DZ2" s="147"/>
      <c r="EA2" s="147"/>
      <c r="EB2" s="147"/>
      <c r="EC2" s="147"/>
      <c r="ED2" s="147"/>
      <c r="EE2" s="147"/>
      <c r="EF2" s="147"/>
      <c r="EG2" s="147"/>
      <c r="EH2" s="147"/>
      <c r="EI2" s="147"/>
      <c r="EJ2" s="147"/>
      <c r="EK2" s="147"/>
      <c r="EL2" s="147"/>
      <c r="EM2" s="147"/>
      <c r="EN2" s="147"/>
      <c r="EO2" s="147"/>
      <c r="EP2" s="147"/>
      <c r="EQ2" s="147"/>
      <c r="ER2" s="147"/>
      <c r="ES2" s="147"/>
      <c r="ET2" s="147"/>
      <c r="EU2" s="147"/>
      <c r="EV2" s="147"/>
      <c r="EW2" s="147"/>
      <c r="EX2" s="147"/>
      <c r="EY2" s="147"/>
      <c r="EZ2" s="147"/>
      <c r="FA2" s="147"/>
      <c r="FB2" s="147"/>
      <c r="FC2" s="147"/>
      <c r="FD2" s="147"/>
      <c r="FE2" s="147"/>
      <c r="FF2" s="147"/>
      <c r="FG2" s="147"/>
      <c r="FH2" s="147"/>
      <c r="FI2" s="147"/>
      <c r="FJ2" s="147"/>
      <c r="FK2" s="147"/>
      <c r="FL2" s="147"/>
      <c r="FM2" s="147"/>
      <c r="FN2" s="147"/>
      <c r="FO2" s="147"/>
      <c r="FP2" s="147"/>
      <c r="FQ2" s="147"/>
      <c r="FR2" s="147"/>
      <c r="FS2" s="147"/>
      <c r="FT2" s="147"/>
      <c r="FU2" s="147"/>
      <c r="FV2" s="147"/>
      <c r="FW2" s="147"/>
      <c r="FX2" s="147"/>
      <c r="FY2" s="147"/>
      <c r="FZ2" s="147"/>
      <c r="GA2" s="147"/>
      <c r="GB2" s="147"/>
      <c r="GC2" s="147"/>
      <c r="GD2" s="147"/>
      <c r="GE2" s="147"/>
      <c r="GF2" s="147"/>
      <c r="GG2" s="147"/>
      <c r="GH2" s="147"/>
      <c r="GI2" s="147"/>
      <c r="GJ2" s="147"/>
      <c r="GK2" s="147"/>
      <c r="GL2" s="147"/>
      <c r="GM2" s="147"/>
      <c r="GN2" s="147"/>
      <c r="GO2" s="147"/>
      <c r="GP2" s="147"/>
      <c r="GQ2" s="147"/>
      <c r="GR2" s="147"/>
      <c r="GS2" s="147"/>
      <c r="GT2" s="147"/>
      <c r="GU2" s="147"/>
      <c r="GV2" s="147"/>
      <c r="GW2" s="147"/>
      <c r="GX2" s="147"/>
      <c r="GY2" s="147"/>
      <c r="GZ2" s="147"/>
      <c r="HA2" s="147"/>
      <c r="HB2" s="147"/>
      <c r="HC2" s="147"/>
      <c r="HD2" s="147"/>
      <c r="HE2" s="147"/>
      <c r="HF2" s="147"/>
      <c r="HG2" s="147"/>
      <c r="HH2" s="147"/>
      <c r="HI2" s="147"/>
      <c r="HJ2" s="147"/>
      <c r="HK2" s="147"/>
      <c r="HL2" s="147"/>
      <c r="HM2" s="147"/>
      <c r="HN2" s="147"/>
      <c r="HO2" s="147"/>
      <c r="HP2" s="147"/>
      <c r="HQ2" s="147"/>
      <c r="HR2" s="147"/>
      <c r="HS2" s="147"/>
      <c r="HT2" s="147"/>
      <c r="HU2" s="147"/>
      <c r="HV2" s="147"/>
      <c r="HW2" s="147"/>
      <c r="HX2" s="147"/>
      <c r="HY2" s="147"/>
      <c r="HZ2" s="147"/>
      <c r="IA2" s="147"/>
      <c r="IB2" s="147"/>
      <c r="IC2" s="147"/>
      <c r="ID2" s="147"/>
      <c r="IE2" s="147"/>
      <c r="IF2" s="147"/>
      <c r="IG2" s="147"/>
    </row>
    <row r="3" spans="1:241" ht="22.5" customHeight="1">
      <c r="A3" s="146"/>
      <c r="B3" s="147"/>
      <c r="C3" s="147"/>
      <c r="D3" s="148"/>
      <c r="E3" s="148"/>
      <c r="F3" s="148"/>
      <c r="G3" s="149"/>
      <c r="H3" s="150"/>
      <c r="I3" s="174" t="s">
        <v>23</v>
      </c>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47"/>
      <c r="BI3" s="147"/>
      <c r="BJ3" s="147"/>
      <c r="BK3" s="147"/>
      <c r="BL3" s="147"/>
      <c r="BM3" s="147"/>
      <c r="BN3" s="147"/>
      <c r="BO3" s="147"/>
      <c r="BP3" s="147"/>
      <c r="BQ3" s="147"/>
      <c r="BR3" s="147"/>
      <c r="BS3" s="147"/>
      <c r="BT3" s="147"/>
      <c r="BU3" s="147"/>
      <c r="BV3" s="147"/>
      <c r="BW3" s="147"/>
      <c r="BX3" s="147"/>
      <c r="BY3" s="147"/>
      <c r="BZ3" s="147"/>
      <c r="CA3" s="147"/>
      <c r="CB3" s="147"/>
      <c r="CC3" s="147"/>
      <c r="CD3" s="147"/>
      <c r="CE3" s="147"/>
      <c r="CF3" s="147"/>
      <c r="CG3" s="147"/>
      <c r="CH3" s="147"/>
      <c r="CI3" s="147"/>
      <c r="CJ3" s="147"/>
      <c r="CK3" s="147"/>
      <c r="CL3" s="147"/>
      <c r="CM3" s="147"/>
      <c r="CN3" s="147"/>
      <c r="CO3" s="147"/>
      <c r="CP3" s="147"/>
      <c r="CQ3" s="147"/>
      <c r="CR3" s="147"/>
      <c r="CS3" s="147"/>
      <c r="CT3" s="147"/>
      <c r="CU3" s="147"/>
      <c r="CV3" s="147"/>
      <c r="CW3" s="147"/>
      <c r="CX3" s="147"/>
      <c r="CY3" s="147"/>
      <c r="CZ3" s="147"/>
      <c r="DA3" s="147"/>
      <c r="DB3" s="147"/>
      <c r="DC3" s="147"/>
      <c r="DD3" s="147"/>
      <c r="DE3" s="147"/>
      <c r="DF3" s="147"/>
      <c r="DG3" s="147"/>
      <c r="DH3" s="147"/>
      <c r="DI3" s="147"/>
      <c r="DJ3" s="147"/>
      <c r="DK3" s="147"/>
      <c r="DL3" s="147"/>
      <c r="DM3" s="147"/>
      <c r="DN3" s="147"/>
      <c r="DO3" s="147"/>
      <c r="DP3" s="147"/>
      <c r="DQ3" s="147"/>
      <c r="DR3" s="147"/>
      <c r="DS3" s="147"/>
      <c r="DT3" s="147"/>
      <c r="DU3" s="147"/>
      <c r="DV3" s="147"/>
      <c r="DW3" s="147"/>
      <c r="DX3" s="147"/>
      <c r="DY3" s="147"/>
      <c r="DZ3" s="147"/>
      <c r="EA3" s="147"/>
      <c r="EB3" s="147"/>
      <c r="EC3" s="147"/>
      <c r="ED3" s="147"/>
      <c r="EE3" s="147"/>
      <c r="EF3" s="147"/>
      <c r="EG3" s="147"/>
      <c r="EH3" s="147"/>
      <c r="EI3" s="147"/>
      <c r="EJ3" s="147"/>
      <c r="EK3" s="147"/>
      <c r="EL3" s="147"/>
      <c r="EM3" s="147"/>
      <c r="EN3" s="147"/>
      <c r="EO3" s="147"/>
      <c r="EP3" s="147"/>
      <c r="EQ3" s="147"/>
      <c r="ER3" s="147"/>
      <c r="ES3" s="147"/>
      <c r="ET3" s="147"/>
      <c r="EU3" s="147"/>
      <c r="EV3" s="147"/>
      <c r="EW3" s="147"/>
      <c r="EX3" s="147"/>
      <c r="EY3" s="147"/>
      <c r="EZ3" s="147"/>
      <c r="FA3" s="147"/>
      <c r="FB3" s="147"/>
      <c r="FC3" s="147"/>
      <c r="FD3" s="147"/>
      <c r="FE3" s="147"/>
      <c r="FF3" s="147"/>
      <c r="FG3" s="147"/>
      <c r="FH3" s="147"/>
      <c r="FI3" s="147"/>
      <c r="FJ3" s="147"/>
      <c r="FK3" s="147"/>
      <c r="FL3" s="147"/>
      <c r="FM3" s="147"/>
      <c r="FN3" s="147"/>
      <c r="FO3" s="147"/>
      <c r="FP3" s="147"/>
      <c r="FQ3" s="147"/>
      <c r="FR3" s="147"/>
      <c r="FS3" s="147"/>
      <c r="FT3" s="147"/>
      <c r="FU3" s="147"/>
      <c r="FV3" s="147"/>
      <c r="FW3" s="147"/>
      <c r="FX3" s="147"/>
      <c r="FY3" s="147"/>
      <c r="FZ3" s="147"/>
      <c r="GA3" s="147"/>
      <c r="GB3" s="147"/>
      <c r="GC3" s="147"/>
      <c r="GD3" s="147"/>
      <c r="GE3" s="147"/>
      <c r="GF3" s="147"/>
      <c r="GG3" s="147"/>
      <c r="GH3" s="147"/>
      <c r="GI3" s="147"/>
      <c r="GJ3" s="147"/>
      <c r="GK3" s="147"/>
      <c r="GL3" s="147"/>
      <c r="GM3" s="147"/>
      <c r="GN3" s="147"/>
      <c r="GO3" s="147"/>
      <c r="GP3" s="147"/>
      <c r="GQ3" s="147"/>
      <c r="GR3" s="147"/>
      <c r="GS3" s="147"/>
      <c r="GT3" s="147"/>
      <c r="GU3" s="147"/>
      <c r="GV3" s="147"/>
      <c r="GW3" s="147"/>
      <c r="GX3" s="147"/>
      <c r="GY3" s="147"/>
      <c r="GZ3" s="147"/>
      <c r="HA3" s="147"/>
      <c r="HB3" s="147"/>
      <c r="HC3" s="147"/>
      <c r="HD3" s="147"/>
      <c r="HE3" s="147"/>
      <c r="HF3" s="147"/>
      <c r="HG3" s="147"/>
      <c r="HH3" s="147"/>
      <c r="HI3" s="147"/>
      <c r="HJ3" s="147"/>
      <c r="HK3" s="147"/>
      <c r="HL3" s="147"/>
      <c r="HM3" s="147"/>
      <c r="HN3" s="147"/>
      <c r="HO3" s="147"/>
      <c r="HP3" s="147"/>
      <c r="HQ3" s="147"/>
      <c r="HR3" s="147"/>
      <c r="HS3" s="147"/>
      <c r="HT3" s="147"/>
      <c r="HU3" s="147"/>
      <c r="HV3" s="147"/>
      <c r="HW3" s="147"/>
      <c r="HX3" s="147"/>
      <c r="HY3" s="147"/>
      <c r="HZ3" s="147"/>
      <c r="IA3" s="147"/>
      <c r="IB3" s="147"/>
      <c r="IC3" s="147"/>
      <c r="ID3" s="147"/>
      <c r="IE3" s="147"/>
      <c r="IF3" s="147"/>
      <c r="IG3" s="147"/>
    </row>
    <row r="4" spans="1:241" s="141" customFormat="1" ht="22.5" customHeight="1">
      <c r="A4" s="151" t="s">
        <v>24</v>
      </c>
      <c r="B4" s="152" t="s">
        <v>280</v>
      </c>
      <c r="C4" s="152"/>
      <c r="D4" s="152"/>
      <c r="E4" s="152"/>
      <c r="F4" s="152"/>
      <c r="G4" s="153"/>
      <c r="H4" s="154" t="s">
        <v>281</v>
      </c>
      <c r="I4" s="175" t="s">
        <v>282</v>
      </c>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6"/>
      <c r="AP4" s="176"/>
      <c r="AQ4" s="176"/>
      <c r="AR4" s="176"/>
      <c r="AS4" s="176"/>
      <c r="AT4" s="176"/>
      <c r="AU4" s="176"/>
      <c r="AV4" s="176"/>
      <c r="AW4" s="176"/>
      <c r="AX4" s="176"/>
      <c r="AY4" s="176"/>
      <c r="AZ4" s="176"/>
      <c r="BA4" s="176"/>
      <c r="BB4" s="176"/>
      <c r="BC4" s="176"/>
      <c r="BD4" s="176"/>
      <c r="BE4" s="176"/>
      <c r="BF4" s="176"/>
      <c r="BG4" s="176"/>
      <c r="BH4" s="176"/>
      <c r="BI4" s="176"/>
      <c r="BJ4" s="176"/>
      <c r="BK4" s="176"/>
      <c r="BL4" s="176"/>
      <c r="BM4" s="176"/>
      <c r="BN4" s="176"/>
      <c r="BO4" s="176"/>
      <c r="BP4" s="176"/>
      <c r="BQ4" s="176"/>
      <c r="BR4" s="176"/>
      <c r="BS4" s="176"/>
      <c r="BT4" s="176"/>
      <c r="BU4" s="176"/>
      <c r="BV4" s="176"/>
      <c r="BW4" s="176"/>
      <c r="BX4" s="176"/>
      <c r="BY4" s="176"/>
      <c r="BZ4" s="176"/>
      <c r="CA4" s="176"/>
      <c r="CB4" s="176"/>
      <c r="CC4" s="176"/>
      <c r="CD4" s="176"/>
      <c r="CE4" s="176"/>
      <c r="CF4" s="176"/>
      <c r="CG4" s="176"/>
      <c r="CH4" s="176"/>
      <c r="CI4" s="176"/>
      <c r="CJ4" s="176"/>
      <c r="CK4" s="176"/>
      <c r="CL4" s="176"/>
      <c r="CM4" s="176"/>
      <c r="CN4" s="176"/>
      <c r="CO4" s="176"/>
      <c r="CP4" s="176"/>
      <c r="CQ4" s="176"/>
      <c r="CR4" s="176"/>
      <c r="CS4" s="176"/>
      <c r="CT4" s="176"/>
      <c r="CU4" s="176"/>
      <c r="CV4" s="176"/>
      <c r="CW4" s="176"/>
      <c r="CX4" s="176"/>
      <c r="CY4" s="176"/>
      <c r="CZ4" s="176"/>
      <c r="DA4" s="176"/>
      <c r="DB4" s="176"/>
      <c r="DC4" s="176"/>
      <c r="DD4" s="176"/>
      <c r="DE4" s="176"/>
      <c r="DF4" s="176"/>
      <c r="DG4" s="176"/>
      <c r="DH4" s="176"/>
      <c r="DI4" s="176"/>
      <c r="DJ4" s="176"/>
      <c r="DK4" s="176"/>
      <c r="DL4" s="176"/>
      <c r="DM4" s="176"/>
      <c r="DN4" s="176"/>
      <c r="DO4" s="176"/>
      <c r="DP4" s="176"/>
      <c r="DQ4" s="176"/>
      <c r="DR4" s="176"/>
      <c r="DS4" s="176"/>
      <c r="DT4" s="176"/>
      <c r="DU4" s="176"/>
      <c r="DV4" s="176"/>
      <c r="DW4" s="176"/>
      <c r="DX4" s="176"/>
      <c r="DY4" s="176"/>
      <c r="DZ4" s="176"/>
      <c r="EA4" s="176"/>
      <c r="EB4" s="176"/>
      <c r="EC4" s="176"/>
      <c r="ED4" s="176"/>
      <c r="EE4" s="176"/>
      <c r="EF4" s="176"/>
      <c r="EG4" s="176"/>
      <c r="EH4" s="176"/>
      <c r="EI4" s="176"/>
      <c r="EJ4" s="176"/>
      <c r="EK4" s="176"/>
      <c r="EL4" s="176"/>
      <c r="EM4" s="176"/>
      <c r="EN4" s="176"/>
      <c r="EO4" s="176"/>
      <c r="EP4" s="176"/>
      <c r="EQ4" s="176"/>
      <c r="ER4" s="176"/>
      <c r="ES4" s="176"/>
      <c r="ET4" s="176"/>
      <c r="EU4" s="176"/>
      <c r="EV4" s="176"/>
      <c r="EW4" s="176"/>
      <c r="EX4" s="176"/>
      <c r="EY4" s="176"/>
      <c r="EZ4" s="176"/>
      <c r="FA4" s="176"/>
      <c r="FB4" s="176"/>
      <c r="FC4" s="176"/>
      <c r="FD4" s="176"/>
      <c r="FE4" s="176"/>
      <c r="FF4" s="176"/>
      <c r="FG4" s="176"/>
      <c r="FH4" s="176"/>
      <c r="FI4" s="176"/>
      <c r="FJ4" s="176"/>
      <c r="FK4" s="176"/>
      <c r="FL4" s="176"/>
      <c r="FM4" s="176"/>
      <c r="FN4" s="176"/>
      <c r="FO4" s="176"/>
      <c r="FP4" s="176"/>
      <c r="FQ4" s="176"/>
      <c r="FR4" s="176"/>
      <c r="FS4" s="176"/>
      <c r="FT4" s="176"/>
      <c r="FU4" s="176"/>
      <c r="FV4" s="176"/>
      <c r="FW4" s="176"/>
      <c r="FX4" s="176"/>
      <c r="FY4" s="176"/>
      <c r="FZ4" s="176"/>
      <c r="GA4" s="176"/>
      <c r="GB4" s="176"/>
      <c r="GC4" s="176"/>
      <c r="GD4" s="176"/>
      <c r="GE4" s="176"/>
      <c r="GF4" s="176"/>
      <c r="GG4" s="176"/>
      <c r="GH4" s="176"/>
      <c r="GI4" s="176"/>
      <c r="GJ4" s="176"/>
      <c r="GK4" s="176"/>
      <c r="GL4" s="176"/>
      <c r="GM4" s="176"/>
      <c r="GN4" s="176"/>
      <c r="GO4" s="176"/>
      <c r="GP4" s="176"/>
      <c r="GQ4" s="176"/>
      <c r="GR4" s="176"/>
      <c r="GS4" s="176"/>
      <c r="GT4" s="176"/>
      <c r="GU4" s="176"/>
      <c r="GV4" s="176"/>
      <c r="GW4" s="176"/>
      <c r="GX4" s="176"/>
      <c r="GY4" s="176"/>
      <c r="GZ4" s="176"/>
      <c r="HA4" s="176"/>
      <c r="HB4" s="176"/>
      <c r="HC4" s="176"/>
      <c r="HD4" s="176"/>
      <c r="HE4" s="176"/>
      <c r="HF4" s="176"/>
      <c r="HG4" s="176"/>
      <c r="HH4" s="176"/>
      <c r="HI4" s="176"/>
      <c r="HJ4" s="176"/>
      <c r="HK4" s="176"/>
      <c r="HL4" s="176"/>
      <c r="HM4" s="176"/>
      <c r="HN4" s="176"/>
      <c r="HO4" s="176"/>
      <c r="HP4" s="176"/>
      <c r="HQ4" s="176"/>
      <c r="HR4" s="176"/>
      <c r="HS4" s="176"/>
      <c r="HT4" s="176"/>
      <c r="HU4" s="176"/>
      <c r="HV4" s="176"/>
      <c r="HW4" s="176"/>
      <c r="HX4" s="176"/>
      <c r="HY4" s="176"/>
      <c r="HZ4" s="176"/>
      <c r="IA4" s="176"/>
      <c r="IB4" s="176"/>
      <c r="IC4" s="176"/>
      <c r="ID4" s="176"/>
      <c r="IE4" s="176"/>
      <c r="IF4" s="176"/>
      <c r="IG4" s="176"/>
    </row>
    <row r="5" spans="1:241" s="141" customFormat="1" ht="22.5" customHeight="1">
      <c r="A5" s="155"/>
      <c r="B5" s="155" t="s">
        <v>38</v>
      </c>
      <c r="C5" s="155" t="s">
        <v>236</v>
      </c>
      <c r="D5" s="155" t="s">
        <v>283</v>
      </c>
      <c r="E5" s="156" t="s">
        <v>284</v>
      </c>
      <c r="F5" s="157"/>
      <c r="G5" s="155" t="s">
        <v>285</v>
      </c>
      <c r="H5" s="154"/>
      <c r="I5" s="175"/>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c r="AN5" s="176"/>
      <c r="AO5" s="176"/>
      <c r="AP5" s="176"/>
      <c r="AQ5" s="176"/>
      <c r="AR5" s="176"/>
      <c r="AS5" s="176"/>
      <c r="AT5" s="176"/>
      <c r="AU5" s="176"/>
      <c r="AV5" s="176"/>
      <c r="AW5" s="176"/>
      <c r="AX5" s="176"/>
      <c r="AY5" s="176"/>
      <c r="AZ5" s="176"/>
      <c r="BA5" s="176"/>
      <c r="BB5" s="176"/>
      <c r="BC5" s="176"/>
      <c r="BD5" s="176"/>
      <c r="BE5" s="176"/>
      <c r="BF5" s="176"/>
      <c r="BG5" s="176"/>
      <c r="BH5" s="176"/>
      <c r="BI5" s="176"/>
      <c r="BJ5" s="176"/>
      <c r="BK5" s="176"/>
      <c r="BL5" s="176"/>
      <c r="BM5" s="176"/>
      <c r="BN5" s="176"/>
      <c r="BO5" s="176"/>
      <c r="BP5" s="176"/>
      <c r="BQ5" s="176"/>
      <c r="BR5" s="176"/>
      <c r="BS5" s="176"/>
      <c r="BT5" s="176"/>
      <c r="BU5" s="176"/>
      <c r="BV5" s="176"/>
      <c r="BW5" s="176"/>
      <c r="BX5" s="176"/>
      <c r="BY5" s="176"/>
      <c r="BZ5" s="176"/>
      <c r="CA5" s="176"/>
      <c r="CB5" s="176"/>
      <c r="CC5" s="176"/>
      <c r="CD5" s="176"/>
      <c r="CE5" s="176"/>
      <c r="CF5" s="176"/>
      <c r="CG5" s="176"/>
      <c r="CH5" s="176"/>
      <c r="CI5" s="176"/>
      <c r="CJ5" s="176"/>
      <c r="CK5" s="176"/>
      <c r="CL5" s="176"/>
      <c r="CM5" s="176"/>
      <c r="CN5" s="176"/>
      <c r="CO5" s="176"/>
      <c r="CP5" s="176"/>
      <c r="CQ5" s="176"/>
      <c r="CR5" s="176"/>
      <c r="CS5" s="176"/>
      <c r="CT5" s="176"/>
      <c r="CU5" s="176"/>
      <c r="CV5" s="176"/>
      <c r="CW5" s="176"/>
      <c r="CX5" s="176"/>
      <c r="CY5" s="176"/>
      <c r="CZ5" s="176"/>
      <c r="DA5" s="176"/>
      <c r="DB5" s="176"/>
      <c r="DC5" s="176"/>
      <c r="DD5" s="176"/>
      <c r="DE5" s="176"/>
      <c r="DF5" s="176"/>
      <c r="DG5" s="176"/>
      <c r="DH5" s="176"/>
      <c r="DI5" s="176"/>
      <c r="DJ5" s="176"/>
      <c r="DK5" s="176"/>
      <c r="DL5" s="176"/>
      <c r="DM5" s="176"/>
      <c r="DN5" s="176"/>
      <c r="DO5" s="176"/>
      <c r="DP5" s="176"/>
      <c r="DQ5" s="176"/>
      <c r="DR5" s="176"/>
      <c r="DS5" s="176"/>
      <c r="DT5" s="176"/>
      <c r="DU5" s="176"/>
      <c r="DV5" s="176"/>
      <c r="DW5" s="176"/>
      <c r="DX5" s="176"/>
      <c r="DY5" s="176"/>
      <c r="DZ5" s="176"/>
      <c r="EA5" s="176"/>
      <c r="EB5" s="176"/>
      <c r="EC5" s="176"/>
      <c r="ED5" s="176"/>
      <c r="EE5" s="176"/>
      <c r="EF5" s="176"/>
      <c r="EG5" s="176"/>
      <c r="EH5" s="176"/>
      <c r="EI5" s="176"/>
      <c r="EJ5" s="176"/>
      <c r="EK5" s="176"/>
      <c r="EL5" s="176"/>
      <c r="EM5" s="176"/>
      <c r="EN5" s="176"/>
      <c r="EO5" s="176"/>
      <c r="EP5" s="176"/>
      <c r="EQ5" s="176"/>
      <c r="ER5" s="176"/>
      <c r="ES5" s="176"/>
      <c r="ET5" s="176"/>
      <c r="EU5" s="176"/>
      <c r="EV5" s="176"/>
      <c r="EW5" s="176"/>
      <c r="EX5" s="176"/>
      <c r="EY5" s="176"/>
      <c r="EZ5" s="176"/>
      <c r="FA5" s="176"/>
      <c r="FB5" s="176"/>
      <c r="FC5" s="176"/>
      <c r="FD5" s="176"/>
      <c r="FE5" s="176"/>
      <c r="FF5" s="176"/>
      <c r="FG5" s="176"/>
      <c r="FH5" s="176"/>
      <c r="FI5" s="176"/>
      <c r="FJ5" s="176"/>
      <c r="FK5" s="176"/>
      <c r="FL5" s="176"/>
      <c r="FM5" s="176"/>
      <c r="FN5" s="176"/>
      <c r="FO5" s="176"/>
      <c r="FP5" s="176"/>
      <c r="FQ5" s="176"/>
      <c r="FR5" s="176"/>
      <c r="FS5" s="176"/>
      <c r="FT5" s="176"/>
      <c r="FU5" s="176"/>
      <c r="FV5" s="176"/>
      <c r="FW5" s="176"/>
      <c r="FX5" s="176"/>
      <c r="FY5" s="176"/>
      <c r="FZ5" s="176"/>
      <c r="GA5" s="176"/>
      <c r="GB5" s="176"/>
      <c r="GC5" s="176"/>
      <c r="GD5" s="176"/>
      <c r="GE5" s="176"/>
      <c r="GF5" s="176"/>
      <c r="GG5" s="176"/>
      <c r="GH5" s="176"/>
      <c r="GI5" s="176"/>
      <c r="GJ5" s="176"/>
      <c r="GK5" s="176"/>
      <c r="GL5" s="176"/>
      <c r="GM5" s="176"/>
      <c r="GN5" s="176"/>
      <c r="GO5" s="176"/>
      <c r="GP5" s="176"/>
      <c r="GQ5" s="176"/>
      <c r="GR5" s="176"/>
      <c r="GS5" s="176"/>
      <c r="GT5" s="176"/>
      <c r="GU5" s="176"/>
      <c r="GV5" s="176"/>
      <c r="GW5" s="176"/>
      <c r="GX5" s="176"/>
      <c r="GY5" s="176"/>
      <c r="GZ5" s="176"/>
      <c r="HA5" s="176"/>
      <c r="HB5" s="176"/>
      <c r="HC5" s="176"/>
      <c r="HD5" s="176"/>
      <c r="HE5" s="176"/>
      <c r="HF5" s="176"/>
      <c r="HG5" s="176"/>
      <c r="HH5" s="176"/>
      <c r="HI5" s="176"/>
      <c r="HJ5" s="176"/>
      <c r="HK5" s="176"/>
      <c r="HL5" s="176"/>
      <c r="HM5" s="176"/>
      <c r="HN5" s="176"/>
      <c r="HO5" s="176"/>
      <c r="HP5" s="176"/>
      <c r="HQ5" s="176"/>
      <c r="HR5" s="176"/>
      <c r="HS5" s="176"/>
      <c r="HT5" s="176"/>
      <c r="HU5" s="176"/>
      <c r="HV5" s="176"/>
      <c r="HW5" s="176"/>
      <c r="HX5" s="176"/>
      <c r="HY5" s="176"/>
      <c r="HZ5" s="176"/>
      <c r="IA5" s="176"/>
      <c r="IB5" s="176"/>
      <c r="IC5" s="176"/>
      <c r="ID5" s="176"/>
      <c r="IE5" s="176"/>
      <c r="IF5" s="176"/>
      <c r="IG5" s="176"/>
    </row>
    <row r="6" spans="1:241" s="141" customFormat="1" ht="40.5" customHeight="1">
      <c r="A6" s="155"/>
      <c r="B6" s="158"/>
      <c r="C6" s="158"/>
      <c r="D6" s="158"/>
      <c r="E6" s="151" t="s">
        <v>286</v>
      </c>
      <c r="F6" s="151" t="s">
        <v>240</v>
      </c>
      <c r="G6" s="158"/>
      <c r="H6" s="154"/>
      <c r="I6" s="175"/>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6"/>
      <c r="AR6" s="176"/>
      <c r="AS6" s="176"/>
      <c r="AT6" s="176"/>
      <c r="AU6" s="176"/>
      <c r="AV6" s="176"/>
      <c r="AW6" s="176"/>
      <c r="AX6" s="176"/>
      <c r="AY6" s="176"/>
      <c r="AZ6" s="176"/>
      <c r="BA6" s="176"/>
      <c r="BB6" s="176"/>
      <c r="BC6" s="176"/>
      <c r="BD6" s="176"/>
      <c r="BE6" s="176"/>
      <c r="BF6" s="176"/>
      <c r="BG6" s="176"/>
      <c r="BH6" s="176"/>
      <c r="BI6" s="176"/>
      <c r="BJ6" s="176"/>
      <c r="BK6" s="176"/>
      <c r="BL6" s="176"/>
      <c r="BM6" s="176"/>
      <c r="BN6" s="176"/>
      <c r="BO6" s="176"/>
      <c r="BP6" s="176"/>
      <c r="BQ6" s="176"/>
      <c r="BR6" s="176"/>
      <c r="BS6" s="176"/>
      <c r="BT6" s="176"/>
      <c r="BU6" s="176"/>
      <c r="BV6" s="176"/>
      <c r="BW6" s="176"/>
      <c r="BX6" s="176"/>
      <c r="BY6" s="176"/>
      <c r="BZ6" s="176"/>
      <c r="CA6" s="176"/>
      <c r="CB6" s="176"/>
      <c r="CC6" s="176"/>
      <c r="CD6" s="176"/>
      <c r="CE6" s="176"/>
      <c r="CF6" s="176"/>
      <c r="CG6" s="176"/>
      <c r="CH6" s="176"/>
      <c r="CI6" s="176"/>
      <c r="CJ6" s="176"/>
      <c r="CK6" s="176"/>
      <c r="CL6" s="176"/>
      <c r="CM6" s="176"/>
      <c r="CN6" s="176"/>
      <c r="CO6" s="176"/>
      <c r="CP6" s="176"/>
      <c r="CQ6" s="176"/>
      <c r="CR6" s="176"/>
      <c r="CS6" s="176"/>
      <c r="CT6" s="176"/>
      <c r="CU6" s="176"/>
      <c r="CV6" s="176"/>
      <c r="CW6" s="176"/>
      <c r="CX6" s="176"/>
      <c r="CY6" s="176"/>
      <c r="CZ6" s="176"/>
      <c r="DA6" s="176"/>
      <c r="DB6" s="176"/>
      <c r="DC6" s="176"/>
      <c r="DD6" s="176"/>
      <c r="DE6" s="176"/>
      <c r="DF6" s="176"/>
      <c r="DG6" s="176"/>
      <c r="DH6" s="176"/>
      <c r="DI6" s="176"/>
      <c r="DJ6" s="176"/>
      <c r="DK6" s="176"/>
      <c r="DL6" s="176"/>
      <c r="DM6" s="176"/>
      <c r="DN6" s="176"/>
      <c r="DO6" s="176"/>
      <c r="DP6" s="176"/>
      <c r="DQ6" s="176"/>
      <c r="DR6" s="176"/>
      <c r="DS6" s="176"/>
      <c r="DT6" s="176"/>
      <c r="DU6" s="176"/>
      <c r="DV6" s="176"/>
      <c r="DW6" s="176"/>
      <c r="DX6" s="176"/>
      <c r="DY6" s="176"/>
      <c r="DZ6" s="176"/>
      <c r="EA6" s="176"/>
      <c r="EB6" s="176"/>
      <c r="EC6" s="176"/>
      <c r="ED6" s="176"/>
      <c r="EE6" s="176"/>
      <c r="EF6" s="176"/>
      <c r="EG6" s="176"/>
      <c r="EH6" s="176"/>
      <c r="EI6" s="176"/>
      <c r="EJ6" s="176"/>
      <c r="EK6" s="176"/>
      <c r="EL6" s="176"/>
      <c r="EM6" s="176"/>
      <c r="EN6" s="176"/>
      <c r="EO6" s="176"/>
      <c r="EP6" s="176"/>
      <c r="EQ6" s="176"/>
      <c r="ER6" s="176"/>
      <c r="ES6" s="176"/>
      <c r="ET6" s="176"/>
      <c r="EU6" s="176"/>
      <c r="EV6" s="176"/>
      <c r="EW6" s="176"/>
      <c r="EX6" s="176"/>
      <c r="EY6" s="176"/>
      <c r="EZ6" s="176"/>
      <c r="FA6" s="176"/>
      <c r="FB6" s="176"/>
      <c r="FC6" s="176"/>
      <c r="FD6" s="176"/>
      <c r="FE6" s="176"/>
      <c r="FF6" s="176"/>
      <c r="FG6" s="176"/>
      <c r="FH6" s="176"/>
      <c r="FI6" s="176"/>
      <c r="FJ6" s="176"/>
      <c r="FK6" s="176"/>
      <c r="FL6" s="176"/>
      <c r="FM6" s="176"/>
      <c r="FN6" s="176"/>
      <c r="FO6" s="176"/>
      <c r="FP6" s="176"/>
      <c r="FQ6" s="176"/>
      <c r="FR6" s="176"/>
      <c r="FS6" s="176"/>
      <c r="FT6" s="176"/>
      <c r="FU6" s="176"/>
      <c r="FV6" s="176"/>
      <c r="FW6" s="176"/>
      <c r="FX6" s="176"/>
      <c r="FY6" s="176"/>
      <c r="FZ6" s="176"/>
      <c r="GA6" s="176"/>
      <c r="GB6" s="176"/>
      <c r="GC6" s="176"/>
      <c r="GD6" s="176"/>
      <c r="GE6" s="176"/>
      <c r="GF6" s="176"/>
      <c r="GG6" s="176"/>
      <c r="GH6" s="176"/>
      <c r="GI6" s="176"/>
      <c r="GJ6" s="176"/>
      <c r="GK6" s="176"/>
      <c r="GL6" s="176"/>
      <c r="GM6" s="176"/>
      <c r="GN6" s="176"/>
      <c r="GO6" s="176"/>
      <c r="GP6" s="176"/>
      <c r="GQ6" s="176"/>
      <c r="GR6" s="176"/>
      <c r="GS6" s="176"/>
      <c r="GT6" s="176"/>
      <c r="GU6" s="176"/>
      <c r="GV6" s="176"/>
      <c r="GW6" s="176"/>
      <c r="GX6" s="176"/>
      <c r="GY6" s="176"/>
      <c r="GZ6" s="176"/>
      <c r="HA6" s="176"/>
      <c r="HB6" s="176"/>
      <c r="HC6" s="176"/>
      <c r="HD6" s="176"/>
      <c r="HE6" s="176"/>
      <c r="HF6" s="176"/>
      <c r="HG6" s="176"/>
      <c r="HH6" s="176"/>
      <c r="HI6" s="176"/>
      <c r="HJ6" s="176"/>
      <c r="HK6" s="176"/>
      <c r="HL6" s="176"/>
      <c r="HM6" s="176"/>
      <c r="HN6" s="176"/>
      <c r="HO6" s="176"/>
      <c r="HP6" s="176"/>
      <c r="HQ6" s="176"/>
      <c r="HR6" s="176"/>
      <c r="HS6" s="176"/>
      <c r="HT6" s="176"/>
      <c r="HU6" s="176"/>
      <c r="HV6" s="176"/>
      <c r="HW6" s="176"/>
      <c r="HX6" s="176"/>
      <c r="HY6" s="176"/>
      <c r="HZ6" s="176"/>
      <c r="IA6" s="176"/>
      <c r="IB6" s="176"/>
      <c r="IC6" s="176"/>
      <c r="ID6" s="176"/>
      <c r="IE6" s="176"/>
      <c r="IF6" s="176"/>
      <c r="IG6" s="176"/>
    </row>
    <row r="7" spans="1:241" ht="51" customHeight="1">
      <c r="A7" s="159" t="s">
        <v>42</v>
      </c>
      <c r="B7" s="160">
        <f>C7+D7+G7</f>
        <v>27</v>
      </c>
      <c r="C7" s="161">
        <v>12</v>
      </c>
      <c r="D7" s="162">
        <f>SUM(E7:F7)</f>
        <v>15</v>
      </c>
      <c r="E7" s="163" t="s">
        <v>287</v>
      </c>
      <c r="F7" s="164">
        <v>15</v>
      </c>
      <c r="G7" s="163" t="s">
        <v>287</v>
      </c>
      <c r="H7" s="165">
        <f>(27-24)/24</f>
        <v>0.125</v>
      </c>
      <c r="I7" s="177" t="s">
        <v>288</v>
      </c>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7"/>
      <c r="CN7" s="147"/>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7"/>
      <c r="EG7" s="147"/>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7"/>
      <c r="FZ7" s="147"/>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7"/>
      <c r="HS7" s="147"/>
      <c r="HT7" s="147"/>
      <c r="HU7" s="147"/>
      <c r="HV7" s="147"/>
      <c r="HW7" s="147"/>
      <c r="HX7" s="147"/>
      <c r="HY7" s="147"/>
      <c r="HZ7" s="147"/>
      <c r="IA7" s="147"/>
      <c r="IB7" s="147"/>
      <c r="IC7" s="147"/>
      <c r="ID7" s="147"/>
      <c r="IE7" s="147"/>
      <c r="IF7" s="147"/>
      <c r="IG7" s="147"/>
    </row>
    <row r="8" spans="1:9" ht="36.75" customHeight="1">
      <c r="A8" s="166"/>
      <c r="B8" s="167"/>
      <c r="C8" s="168"/>
      <c r="D8" s="169"/>
      <c r="E8" s="167"/>
      <c r="F8" s="167"/>
      <c r="G8" s="167"/>
      <c r="H8" s="170"/>
      <c r="I8" s="178"/>
    </row>
    <row r="9" spans="1:9" ht="36.75" customHeight="1">
      <c r="A9" s="166"/>
      <c r="B9" s="167"/>
      <c r="C9" s="168"/>
      <c r="D9" s="169"/>
      <c r="E9" s="167"/>
      <c r="F9" s="167"/>
      <c r="G9" s="167"/>
      <c r="H9" s="170"/>
      <c r="I9" s="178"/>
    </row>
    <row r="10" spans="1:9" ht="36.75" customHeight="1">
      <c r="A10" s="166"/>
      <c r="B10" s="167"/>
      <c r="C10" s="168"/>
      <c r="D10" s="169"/>
      <c r="E10" s="167"/>
      <c r="F10" s="167"/>
      <c r="G10" s="167"/>
      <c r="H10" s="170"/>
      <c r="I10" s="178"/>
    </row>
    <row r="11" spans="1:9" ht="33.75" customHeight="1">
      <c r="A11" s="171" t="s">
        <v>289</v>
      </c>
      <c r="B11" s="171"/>
      <c r="C11" s="171"/>
      <c r="D11" s="171"/>
      <c r="E11" s="171"/>
      <c r="F11" s="171"/>
      <c r="G11" s="171"/>
      <c r="H11" s="171"/>
      <c r="I11" s="171"/>
    </row>
    <row r="12" spans="1:7" ht="19.5" customHeight="1">
      <c r="A12" s="172"/>
      <c r="B12" s="172"/>
      <c r="C12" s="172"/>
      <c r="D12" s="172"/>
      <c r="E12" s="172"/>
      <c r="F12" s="172"/>
      <c r="G12" s="172"/>
    </row>
    <row r="13" spans="1:7" ht="19.5" customHeight="1">
      <c r="A13" s="173"/>
      <c r="B13" s="173"/>
      <c r="C13" s="173"/>
      <c r="D13" s="173"/>
      <c r="E13" s="173"/>
      <c r="F13" s="173"/>
      <c r="G13" s="173"/>
    </row>
    <row r="14" spans="1:7" ht="12.75" customHeight="1">
      <c r="A14" s="173"/>
      <c r="B14" s="173"/>
      <c r="C14" s="173"/>
      <c r="D14" s="173"/>
      <c r="E14" s="173"/>
      <c r="F14" s="173"/>
      <c r="G14" s="173"/>
    </row>
  </sheetData>
  <sheetProtection/>
  <mergeCells count="11">
    <mergeCell ref="A2:I2"/>
    <mergeCell ref="D3:G3"/>
    <mergeCell ref="E5:F5"/>
    <mergeCell ref="A11:I11"/>
    <mergeCell ref="A4:A6"/>
    <mergeCell ref="B5:B6"/>
    <mergeCell ref="C5:C6"/>
    <mergeCell ref="D5:D6"/>
    <mergeCell ref="G5:G6"/>
    <mergeCell ref="H4:H6"/>
    <mergeCell ref="I4:I6"/>
  </mergeCells>
  <printOptions horizontalCentered="1"/>
  <pageMargins left="0.35" right="0.35" top="0.98" bottom="0.98" header="0.51" footer="0.51"/>
  <pageSetup firstPageNumber="30" useFirstPageNumber="1"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L16"/>
  <sheetViews>
    <sheetView showZeros="0" workbookViewId="0" topLeftCell="A1">
      <selection activeCell="A3" sqref="A3"/>
    </sheetView>
  </sheetViews>
  <sheetFormatPr defaultColWidth="9.00390625" defaultRowHeight="14.25"/>
  <cols>
    <col min="1" max="1" width="13.125" style="95" customWidth="1"/>
    <col min="2" max="2" width="24.875" style="95" customWidth="1"/>
    <col min="3" max="3" width="14.875" style="95" customWidth="1"/>
    <col min="4" max="5" width="9.25390625" style="95" customWidth="1"/>
    <col min="6" max="6" width="10.25390625" style="95" customWidth="1"/>
    <col min="7" max="7" width="9.25390625" style="95" customWidth="1"/>
    <col min="8" max="9" width="10.875" style="95" customWidth="1"/>
    <col min="10" max="10" width="8.375" style="95" customWidth="1"/>
    <col min="11" max="11" width="15.00390625" style="95" customWidth="1"/>
    <col min="12" max="12" width="10.25390625" style="95" customWidth="1"/>
    <col min="13" max="16384" width="9.00390625" style="95" customWidth="1"/>
  </cols>
  <sheetData>
    <row r="1" ht="23.25" customHeight="1">
      <c r="A1" s="23" t="s">
        <v>290</v>
      </c>
    </row>
    <row r="2" spans="1:12" ht="29.25" customHeight="1">
      <c r="A2" s="96" t="s">
        <v>291</v>
      </c>
      <c r="B2" s="96"/>
      <c r="C2" s="96"/>
      <c r="D2" s="96"/>
      <c r="E2" s="96"/>
      <c r="F2" s="96"/>
      <c r="G2" s="96"/>
      <c r="H2" s="96"/>
      <c r="I2" s="96"/>
      <c r="J2" s="96"/>
      <c r="K2" s="96"/>
      <c r="L2" s="96"/>
    </row>
    <row r="3" spans="1:12" s="93" customFormat="1" ht="22.5" customHeight="1">
      <c r="A3" s="97" t="s">
        <v>162</v>
      </c>
      <c r="L3" s="120" t="s">
        <v>23</v>
      </c>
    </row>
    <row r="4" spans="1:12" s="23" customFormat="1" ht="22.5" customHeight="1">
      <c r="A4" s="98" t="s">
        <v>123</v>
      </c>
      <c r="B4" s="98" t="s">
        <v>124</v>
      </c>
      <c r="C4" s="99" t="s">
        <v>292</v>
      </c>
      <c r="D4" s="99" t="s">
        <v>293</v>
      </c>
      <c r="E4" s="99"/>
      <c r="F4" s="99"/>
      <c r="G4" s="99"/>
      <c r="H4" s="99"/>
      <c r="I4" s="99"/>
      <c r="J4" s="99"/>
      <c r="K4" s="99" t="s">
        <v>294</v>
      </c>
      <c r="L4" s="99" t="s">
        <v>295</v>
      </c>
    </row>
    <row r="5" spans="1:12" s="23" customFormat="1" ht="54">
      <c r="A5" s="100"/>
      <c r="B5" s="100"/>
      <c r="C5" s="99"/>
      <c r="D5" s="101" t="s">
        <v>28</v>
      </c>
      <c r="E5" s="101" t="s">
        <v>36</v>
      </c>
      <c r="F5" s="101" t="s">
        <v>296</v>
      </c>
      <c r="G5" s="101" t="s">
        <v>30</v>
      </c>
      <c r="H5" s="101" t="s">
        <v>297</v>
      </c>
      <c r="I5" s="101" t="s">
        <v>148</v>
      </c>
      <c r="J5" s="101" t="s">
        <v>149</v>
      </c>
      <c r="K5" s="99"/>
      <c r="L5" s="99"/>
    </row>
    <row r="6" spans="1:12" ht="30.75" customHeight="1">
      <c r="A6" s="126"/>
      <c r="B6" s="126"/>
      <c r="C6" s="104" t="s">
        <v>28</v>
      </c>
      <c r="D6" s="127">
        <f>SUM(E6:J6)</f>
        <v>112.75999999999999</v>
      </c>
      <c r="E6" s="128">
        <f>E7</f>
        <v>112.75999999999999</v>
      </c>
      <c r="F6" s="129"/>
      <c r="G6" s="129"/>
      <c r="H6" s="129"/>
      <c r="J6" s="126"/>
      <c r="K6" s="122"/>
      <c r="L6" s="122"/>
    </row>
    <row r="7" spans="1:12" ht="30.75" customHeight="1">
      <c r="A7" s="130">
        <v>207</v>
      </c>
      <c r="B7" s="131" t="s">
        <v>126</v>
      </c>
      <c r="C7" s="132"/>
      <c r="D7" s="133">
        <f>D8</f>
        <v>112.75999999999999</v>
      </c>
      <c r="E7" s="134">
        <f>E8</f>
        <v>112.75999999999999</v>
      </c>
      <c r="F7" s="129"/>
      <c r="G7" s="129"/>
      <c r="H7" s="129"/>
      <c r="J7" s="126"/>
      <c r="K7" s="122"/>
      <c r="L7" s="122"/>
    </row>
    <row r="8" spans="1:12" ht="30.75" customHeight="1">
      <c r="A8" s="130">
        <v>20701</v>
      </c>
      <c r="B8" s="131" t="s">
        <v>127</v>
      </c>
      <c r="C8" s="132"/>
      <c r="D8" s="134">
        <f>D9+D10</f>
        <v>112.75999999999999</v>
      </c>
      <c r="E8" s="134">
        <f>E9+E10</f>
        <v>112.75999999999999</v>
      </c>
      <c r="F8" s="129"/>
      <c r="G8" s="129"/>
      <c r="H8" s="129"/>
      <c r="J8" s="126"/>
      <c r="K8" s="122"/>
      <c r="L8" s="122"/>
    </row>
    <row r="9" spans="1:12" s="94" customFormat="1" ht="30.75" customHeight="1">
      <c r="A9" s="130">
        <v>2070101</v>
      </c>
      <c r="B9" s="131" t="s">
        <v>129</v>
      </c>
      <c r="C9" s="135" t="s">
        <v>298</v>
      </c>
      <c r="D9" s="133">
        <f aca="true" t="shared" si="0" ref="D9:D15">SUM(E9:J9)</f>
        <v>22.3</v>
      </c>
      <c r="E9" s="136">
        <v>22.3</v>
      </c>
      <c r="F9" s="117"/>
      <c r="G9" s="117"/>
      <c r="H9" s="117"/>
      <c r="I9" s="117"/>
      <c r="J9" s="117"/>
      <c r="K9" s="125"/>
      <c r="L9" s="115"/>
    </row>
    <row r="10" spans="1:12" s="94" customFormat="1" ht="30.75" customHeight="1">
      <c r="A10" s="130">
        <v>2070101</v>
      </c>
      <c r="B10" s="131" t="s">
        <v>129</v>
      </c>
      <c r="C10" s="135" t="s">
        <v>299</v>
      </c>
      <c r="D10" s="133">
        <f t="shared" si="0"/>
        <v>90.46</v>
      </c>
      <c r="E10" s="137">
        <v>90.46</v>
      </c>
      <c r="F10" s="115"/>
      <c r="G10" s="115"/>
      <c r="H10" s="115"/>
      <c r="I10" s="115"/>
      <c r="J10" s="115"/>
      <c r="K10" s="125"/>
      <c r="L10" s="115"/>
    </row>
    <row r="11" spans="1:12" s="94" customFormat="1" ht="30.75" customHeight="1">
      <c r="A11" s="115"/>
      <c r="B11" s="115"/>
      <c r="C11" s="115"/>
      <c r="D11" s="138">
        <f t="shared" si="0"/>
        <v>0</v>
      </c>
      <c r="E11" s="115"/>
      <c r="F11" s="115"/>
      <c r="G11" s="115"/>
      <c r="H11" s="115"/>
      <c r="I11" s="115"/>
      <c r="J11" s="115"/>
      <c r="K11" s="125"/>
      <c r="L11" s="115"/>
    </row>
    <row r="12" spans="1:12" s="94" customFormat="1" ht="30.75" customHeight="1">
      <c r="A12" s="115"/>
      <c r="B12" s="115"/>
      <c r="C12" s="115"/>
      <c r="D12" s="138">
        <f t="shared" si="0"/>
        <v>0</v>
      </c>
      <c r="E12" s="115"/>
      <c r="F12" s="115"/>
      <c r="G12" s="115"/>
      <c r="H12" s="115"/>
      <c r="I12" s="115"/>
      <c r="J12" s="115"/>
      <c r="K12" s="125"/>
      <c r="L12" s="115"/>
    </row>
    <row r="13" spans="1:12" s="94" customFormat="1" ht="30.75" customHeight="1">
      <c r="A13" s="115"/>
      <c r="B13" s="115"/>
      <c r="C13" s="139"/>
      <c r="D13" s="138">
        <f t="shared" si="0"/>
        <v>0</v>
      </c>
      <c r="E13" s="140"/>
      <c r="F13" s="140"/>
      <c r="G13" s="140"/>
      <c r="H13" s="140"/>
      <c r="I13" s="140"/>
      <c r="J13" s="140"/>
      <c r="K13" s="125"/>
      <c r="L13" s="115"/>
    </row>
    <row r="14" spans="1:12" s="94" customFormat="1" ht="30.75" customHeight="1">
      <c r="A14" s="115"/>
      <c r="B14" s="115"/>
      <c r="C14" s="115"/>
      <c r="D14" s="138">
        <f t="shared" si="0"/>
        <v>0</v>
      </c>
      <c r="E14" s="117"/>
      <c r="F14" s="117"/>
      <c r="G14" s="117"/>
      <c r="H14" s="117"/>
      <c r="I14" s="117"/>
      <c r="J14" s="117"/>
      <c r="K14" s="125"/>
      <c r="L14" s="115"/>
    </row>
    <row r="15" spans="1:12" s="94" customFormat="1" ht="30.75" customHeight="1">
      <c r="A15" s="115"/>
      <c r="B15" s="115"/>
      <c r="C15" s="115"/>
      <c r="D15" s="138">
        <f t="shared" si="0"/>
        <v>0</v>
      </c>
      <c r="E15" s="115"/>
      <c r="F15" s="115"/>
      <c r="G15" s="115"/>
      <c r="H15" s="115"/>
      <c r="I15" s="115"/>
      <c r="J15" s="115"/>
      <c r="K15" s="125"/>
      <c r="L15" s="115"/>
    </row>
    <row r="16" spans="1:12" ht="25.5" customHeight="1">
      <c r="A16" s="119" t="s">
        <v>300</v>
      </c>
      <c r="B16" s="119"/>
      <c r="C16" s="119"/>
      <c r="D16" s="119"/>
      <c r="E16" s="119"/>
      <c r="F16" s="119"/>
      <c r="G16" s="119"/>
      <c r="H16" s="119"/>
      <c r="I16" s="119"/>
      <c r="J16" s="119"/>
      <c r="K16" s="119"/>
      <c r="L16" s="119"/>
    </row>
  </sheetData>
  <sheetProtection/>
  <mergeCells count="8">
    <mergeCell ref="A2:L2"/>
    <mergeCell ref="D4:J4"/>
    <mergeCell ref="A16:L16"/>
    <mergeCell ref="A4:A5"/>
    <mergeCell ref="B4:B5"/>
    <mergeCell ref="C4:C5"/>
    <mergeCell ref="K4:K5"/>
    <mergeCell ref="L4:L5"/>
  </mergeCells>
  <conditionalFormatting sqref="K15 E9:J9 E13:J15 K10:K13">
    <cfRule type="cellIs" priority="1" dxfId="0" operator="equal" stopIfTrue="1">
      <formula>0</formula>
    </cfRule>
  </conditionalFormatting>
  <printOptions horizontalCentered="1"/>
  <pageMargins left="0.35" right="0.35" top="0.98" bottom="0.98" header="0.51" footer="0.51"/>
  <pageSetup firstPageNumber="31" useFirstPageNumber="1"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1:L16"/>
  <sheetViews>
    <sheetView showZeros="0" workbookViewId="0" topLeftCell="A1">
      <selection activeCell="A3" sqref="A3"/>
    </sheetView>
  </sheetViews>
  <sheetFormatPr defaultColWidth="9.00390625" defaultRowHeight="14.25"/>
  <cols>
    <col min="1" max="1" width="14.00390625" style="95" customWidth="1"/>
    <col min="2" max="2" width="23.375" style="95" customWidth="1"/>
    <col min="3" max="3" width="14.875" style="95" customWidth="1"/>
    <col min="4" max="5" width="9.25390625" style="95" customWidth="1"/>
    <col min="6" max="6" width="10.625" style="95" customWidth="1"/>
    <col min="7" max="7" width="9.25390625" style="95" customWidth="1"/>
    <col min="8" max="8" width="10.125" style="95" customWidth="1"/>
    <col min="9" max="10" width="8.375" style="95" customWidth="1"/>
    <col min="11" max="11" width="15.50390625" style="95" customWidth="1"/>
    <col min="12" max="12" width="10.00390625" style="95" customWidth="1"/>
    <col min="13" max="16384" width="9.00390625" style="95" customWidth="1"/>
  </cols>
  <sheetData>
    <row r="1" ht="23.25" customHeight="1">
      <c r="A1" s="23" t="s">
        <v>301</v>
      </c>
    </row>
    <row r="2" spans="1:12" ht="29.25" customHeight="1">
      <c r="A2" s="96" t="s">
        <v>302</v>
      </c>
      <c r="B2" s="96"/>
      <c r="C2" s="96"/>
      <c r="D2" s="96"/>
      <c r="E2" s="96"/>
      <c r="F2" s="96"/>
      <c r="G2" s="96"/>
      <c r="H2" s="96"/>
      <c r="I2" s="96"/>
      <c r="J2" s="96"/>
      <c r="K2" s="96"/>
      <c r="L2" s="96"/>
    </row>
    <row r="3" spans="1:12" s="93" customFormat="1" ht="22.5" customHeight="1">
      <c r="A3" s="97" t="s">
        <v>162</v>
      </c>
      <c r="L3" s="120" t="s">
        <v>23</v>
      </c>
    </row>
    <row r="4" spans="1:12" s="23" customFormat="1" ht="22.5" customHeight="1">
      <c r="A4" s="98" t="s">
        <v>123</v>
      </c>
      <c r="B4" s="98" t="s">
        <v>124</v>
      </c>
      <c r="C4" s="99" t="s">
        <v>292</v>
      </c>
      <c r="D4" s="99" t="s">
        <v>293</v>
      </c>
      <c r="E4" s="99"/>
      <c r="F4" s="99"/>
      <c r="G4" s="99"/>
      <c r="H4" s="99"/>
      <c r="I4" s="99"/>
      <c r="J4" s="99"/>
      <c r="K4" s="99" t="s">
        <v>294</v>
      </c>
      <c r="L4" s="99" t="s">
        <v>295</v>
      </c>
    </row>
    <row r="5" spans="1:12" s="23" customFormat="1" ht="54">
      <c r="A5" s="100"/>
      <c r="B5" s="100"/>
      <c r="C5" s="99"/>
      <c r="D5" s="101" t="s">
        <v>28</v>
      </c>
      <c r="E5" s="101" t="s">
        <v>36</v>
      </c>
      <c r="F5" s="101" t="s">
        <v>296</v>
      </c>
      <c r="G5" s="101" t="s">
        <v>30</v>
      </c>
      <c r="H5" s="101" t="s">
        <v>297</v>
      </c>
      <c r="I5" s="101" t="s">
        <v>148</v>
      </c>
      <c r="J5" s="101" t="s">
        <v>149</v>
      </c>
      <c r="K5" s="99"/>
      <c r="L5" s="99"/>
    </row>
    <row r="6" spans="1:12" ht="46.5" customHeight="1">
      <c r="A6" s="102"/>
      <c r="B6" s="103"/>
      <c r="C6" s="104" t="s">
        <v>28</v>
      </c>
      <c r="D6" s="105">
        <f>SUM(E6:J6)</f>
        <v>40</v>
      </c>
      <c r="E6" s="106">
        <v>40</v>
      </c>
      <c r="F6" s="107"/>
      <c r="G6" s="107"/>
      <c r="H6" s="107"/>
      <c r="I6" s="107"/>
      <c r="J6" s="107"/>
      <c r="K6" s="121"/>
      <c r="L6" s="122"/>
    </row>
    <row r="7" spans="1:12" ht="36" customHeight="1">
      <c r="A7" s="108">
        <v>207</v>
      </c>
      <c r="B7" s="103" t="s">
        <v>126</v>
      </c>
      <c r="C7" s="104"/>
      <c r="D7" s="105">
        <f>D8</f>
        <v>40</v>
      </c>
      <c r="E7" s="109">
        <f>E8</f>
        <v>40</v>
      </c>
      <c r="F7" s="110"/>
      <c r="G7" s="110"/>
      <c r="H7" s="110"/>
      <c r="I7" s="110"/>
      <c r="J7" s="110"/>
      <c r="K7" s="121"/>
      <c r="L7" s="122"/>
    </row>
    <row r="8" spans="1:12" ht="36" customHeight="1">
      <c r="A8" s="108">
        <v>20701</v>
      </c>
      <c r="B8" s="103" t="s">
        <v>127</v>
      </c>
      <c r="C8" s="104"/>
      <c r="D8" s="105">
        <f>D9</f>
        <v>40</v>
      </c>
      <c r="E8" s="109">
        <f>E9</f>
        <v>40</v>
      </c>
      <c r="F8" s="110"/>
      <c r="G8" s="110"/>
      <c r="H8" s="110"/>
      <c r="I8" s="110"/>
      <c r="J8" s="110"/>
      <c r="K8" s="121"/>
      <c r="L8" s="122"/>
    </row>
    <row r="9" spans="1:12" s="94" customFormat="1" ht="36" customHeight="1">
      <c r="A9" s="111">
        <v>2070101</v>
      </c>
      <c r="B9" s="112" t="s">
        <v>303</v>
      </c>
      <c r="C9" s="112" t="s">
        <v>304</v>
      </c>
      <c r="D9" s="105">
        <f aca="true" t="shared" si="0" ref="D9:D15">SUM(E9:J9)</f>
        <v>40</v>
      </c>
      <c r="E9" s="113">
        <v>40</v>
      </c>
      <c r="F9" s="114"/>
      <c r="G9" s="114"/>
      <c r="H9" s="114"/>
      <c r="I9" s="114"/>
      <c r="J9" s="114"/>
      <c r="K9" s="123" t="s">
        <v>305</v>
      </c>
      <c r="L9" s="115"/>
    </row>
    <row r="10" spans="1:12" s="94" customFormat="1" ht="25.5" customHeight="1">
      <c r="A10" s="115"/>
      <c r="B10" s="115"/>
      <c r="C10" s="115"/>
      <c r="D10" s="116">
        <f t="shared" si="0"/>
        <v>0</v>
      </c>
      <c r="E10" s="115"/>
      <c r="F10" s="115"/>
      <c r="G10" s="115"/>
      <c r="H10" s="115"/>
      <c r="I10" s="115"/>
      <c r="J10" s="115"/>
      <c r="K10" s="124"/>
      <c r="L10" s="115"/>
    </row>
    <row r="11" spans="1:12" s="94" customFormat="1" ht="25.5" customHeight="1">
      <c r="A11" s="115"/>
      <c r="B11" s="115"/>
      <c r="C11" s="115"/>
      <c r="D11" s="116">
        <f t="shared" si="0"/>
        <v>0</v>
      </c>
      <c r="E11" s="115"/>
      <c r="F11" s="115"/>
      <c r="G11" s="115"/>
      <c r="H11" s="115"/>
      <c r="I11" s="115"/>
      <c r="J11" s="115"/>
      <c r="K11" s="124"/>
      <c r="L11" s="115"/>
    </row>
    <row r="12" spans="1:12" s="94" customFormat="1" ht="25.5" customHeight="1">
      <c r="A12" s="115"/>
      <c r="B12" s="115"/>
      <c r="C12" s="115"/>
      <c r="D12" s="116">
        <f t="shared" si="0"/>
        <v>0</v>
      </c>
      <c r="E12" s="117"/>
      <c r="F12" s="117"/>
      <c r="G12" s="117"/>
      <c r="H12" s="117"/>
      <c r="I12" s="117"/>
      <c r="J12" s="117"/>
      <c r="K12" s="125"/>
      <c r="L12" s="115"/>
    </row>
    <row r="13" spans="1:12" s="94" customFormat="1" ht="25.5" customHeight="1">
      <c r="A13" s="115"/>
      <c r="B13" s="115"/>
      <c r="C13" s="115"/>
      <c r="D13" s="116">
        <f t="shared" si="0"/>
        <v>0</v>
      </c>
      <c r="E13" s="115"/>
      <c r="F13" s="115"/>
      <c r="G13" s="115"/>
      <c r="H13" s="115"/>
      <c r="I13" s="115"/>
      <c r="J13" s="115"/>
      <c r="K13" s="124"/>
      <c r="L13" s="115"/>
    </row>
    <row r="14" spans="1:12" s="94" customFormat="1" ht="25.5" customHeight="1">
      <c r="A14" s="115"/>
      <c r="B14" s="115"/>
      <c r="C14" s="115"/>
      <c r="D14" s="116">
        <f t="shared" si="0"/>
        <v>0</v>
      </c>
      <c r="E14" s="115"/>
      <c r="F14" s="115"/>
      <c r="G14" s="115"/>
      <c r="H14" s="115"/>
      <c r="I14" s="115"/>
      <c r="J14" s="115"/>
      <c r="K14" s="124"/>
      <c r="L14" s="115"/>
    </row>
    <row r="15" spans="1:12" s="94" customFormat="1" ht="25.5" customHeight="1">
      <c r="A15" s="115"/>
      <c r="B15" s="115"/>
      <c r="C15" s="115"/>
      <c r="D15" s="116">
        <f t="shared" si="0"/>
        <v>0</v>
      </c>
      <c r="E15" s="115"/>
      <c r="F15" s="115"/>
      <c r="G15" s="115"/>
      <c r="H15" s="115"/>
      <c r="I15" s="115"/>
      <c r="J15" s="115"/>
      <c r="K15" s="124"/>
      <c r="L15" s="115"/>
    </row>
    <row r="16" spans="1:12" ht="36.75" customHeight="1">
      <c r="A16" s="118" t="s">
        <v>306</v>
      </c>
      <c r="B16" s="119"/>
      <c r="C16" s="119"/>
      <c r="D16" s="119"/>
      <c r="E16" s="119"/>
      <c r="F16" s="119"/>
      <c r="G16" s="119"/>
      <c r="H16" s="119"/>
      <c r="I16" s="119"/>
      <c r="J16" s="119"/>
      <c r="K16" s="119"/>
      <c r="L16" s="119"/>
    </row>
  </sheetData>
  <sheetProtection/>
  <mergeCells count="8">
    <mergeCell ref="A2:L2"/>
    <mergeCell ref="D4:J4"/>
    <mergeCell ref="A16:L16"/>
    <mergeCell ref="A4:A5"/>
    <mergeCell ref="B4:B5"/>
    <mergeCell ref="C4:C5"/>
    <mergeCell ref="K4:K5"/>
    <mergeCell ref="L4:L5"/>
  </mergeCells>
  <conditionalFormatting sqref="E9:J9 K10:K11 E12:J15 K13:K15">
    <cfRule type="cellIs" priority="1" dxfId="0" operator="equal" stopIfTrue="1">
      <formula>0</formula>
    </cfRule>
  </conditionalFormatting>
  <printOptions horizontalCentered="1"/>
  <pageMargins left="0.35" right="0.35" top="0.98" bottom="0.98" header="0.51" footer="0.51"/>
  <pageSetup firstPageNumber="32" useFirstPageNumber="1"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IV39"/>
  <sheetViews>
    <sheetView zoomScaleSheetLayoutView="100" workbookViewId="0" topLeftCell="A1">
      <selection activeCell="A4" sqref="A4"/>
    </sheetView>
  </sheetViews>
  <sheetFormatPr defaultColWidth="9.00390625" defaultRowHeight="14.25"/>
  <cols>
    <col min="1" max="1" width="9.125" style="21" customWidth="1"/>
    <col min="2" max="2" width="4.75390625" style="21" customWidth="1"/>
    <col min="3" max="3" width="7.50390625" style="21" customWidth="1"/>
    <col min="4" max="4" width="9.00390625" style="21" customWidth="1"/>
    <col min="5" max="5" width="7.25390625" style="21" customWidth="1"/>
    <col min="6" max="6" width="8.50390625" style="21" customWidth="1"/>
    <col min="7" max="7" width="8.625" style="21" customWidth="1"/>
    <col min="8" max="8" width="6.375" style="21" customWidth="1"/>
    <col min="9" max="9" width="4.375" style="21" customWidth="1"/>
    <col min="10" max="10" width="7.375" style="21" customWidth="1"/>
    <col min="11" max="11" width="8.00390625" style="21" customWidth="1"/>
    <col min="12" max="254" width="9.00390625" style="21" customWidth="1"/>
  </cols>
  <sheetData>
    <row r="1" spans="1:256" s="21" customFormat="1" ht="18.75" customHeight="1">
      <c r="A1" s="23" t="s">
        <v>307</v>
      </c>
      <c r="IU1"/>
      <c r="IV1"/>
    </row>
    <row r="2" spans="1:11" s="22" customFormat="1" ht="26.25">
      <c r="A2" s="24" t="s">
        <v>308</v>
      </c>
      <c r="B2" s="24"/>
      <c r="C2" s="24"/>
      <c r="D2" s="24"/>
      <c r="E2" s="24"/>
      <c r="F2" s="24"/>
      <c r="G2" s="24"/>
      <c r="H2" s="24"/>
      <c r="I2" s="24"/>
      <c r="J2" s="24"/>
      <c r="K2" s="24"/>
    </row>
    <row r="3" spans="1:11" s="22" customFormat="1" ht="21" customHeight="1">
      <c r="A3" s="25" t="s">
        <v>309</v>
      </c>
      <c r="B3" s="26"/>
      <c r="C3" s="26"/>
      <c r="D3" s="26"/>
      <c r="E3" s="26"/>
      <c r="F3" s="26"/>
      <c r="G3" s="26"/>
      <c r="H3" s="26"/>
      <c r="I3" s="26"/>
      <c r="J3" s="26"/>
      <c r="K3" s="26"/>
    </row>
    <row r="4" spans="1:11" s="22" customFormat="1" ht="15.75">
      <c r="A4" s="27" t="s">
        <v>310</v>
      </c>
      <c r="B4" s="28" t="s">
        <v>311</v>
      </c>
      <c r="C4" s="28"/>
      <c r="D4" s="28"/>
      <c r="E4" s="28"/>
      <c r="F4" s="28"/>
      <c r="G4" s="28"/>
      <c r="H4" s="27"/>
      <c r="I4" s="27"/>
      <c r="J4" s="27"/>
      <c r="K4" s="27"/>
    </row>
    <row r="5" spans="1:11" s="22" customFormat="1" ht="15.75">
      <c r="A5" s="29" t="s">
        <v>312</v>
      </c>
      <c r="B5" s="29" t="s">
        <v>305</v>
      </c>
      <c r="C5" s="30"/>
      <c r="D5" s="30"/>
      <c r="E5" s="30"/>
      <c r="F5" s="29" t="s">
        <v>313</v>
      </c>
      <c r="G5" s="30"/>
      <c r="H5" s="29" t="s">
        <v>314</v>
      </c>
      <c r="I5" s="30"/>
      <c r="J5" s="30"/>
      <c r="K5" s="30"/>
    </row>
    <row r="6" spans="1:11" s="22" customFormat="1" ht="15.75">
      <c r="A6" s="29" t="s">
        <v>315</v>
      </c>
      <c r="B6" s="30"/>
      <c r="C6" s="30"/>
      <c r="D6" s="30"/>
      <c r="E6" s="30"/>
      <c r="F6" s="29" t="s">
        <v>316</v>
      </c>
      <c r="G6" s="30"/>
      <c r="H6" s="31" t="s">
        <v>317</v>
      </c>
      <c r="I6" s="31"/>
      <c r="J6" s="31"/>
      <c r="K6" s="31"/>
    </row>
    <row r="7" spans="1:11" s="22" customFormat="1" ht="49.5" customHeight="1">
      <c r="A7" s="32" t="s">
        <v>318</v>
      </c>
      <c r="B7" s="33" t="s">
        <v>319</v>
      </c>
      <c r="C7" s="34"/>
      <c r="D7" s="34"/>
      <c r="E7" s="34"/>
      <c r="F7" s="34"/>
      <c r="G7" s="34"/>
      <c r="H7" s="34"/>
      <c r="I7" s="34"/>
      <c r="J7" s="34"/>
      <c r="K7" s="34"/>
    </row>
    <row r="8" spans="1:11" s="22" customFormat="1" ht="15.75">
      <c r="A8" s="32" t="s">
        <v>320</v>
      </c>
      <c r="B8" s="35" t="s">
        <v>321</v>
      </c>
      <c r="C8" s="36"/>
      <c r="D8" s="37" t="s">
        <v>322</v>
      </c>
      <c r="E8" s="38"/>
      <c r="F8" s="38"/>
      <c r="G8" s="39"/>
      <c r="H8" s="40" t="s">
        <v>323</v>
      </c>
      <c r="I8" s="90"/>
      <c r="J8" s="90"/>
      <c r="K8" s="90"/>
    </row>
    <row r="9" spans="1:11" s="22" customFormat="1" ht="15.75">
      <c r="A9" s="41"/>
      <c r="B9" s="34" t="s">
        <v>324</v>
      </c>
      <c r="C9" s="34"/>
      <c r="D9" s="42">
        <v>44256</v>
      </c>
      <c r="E9" s="43"/>
      <c r="F9" s="43"/>
      <c r="G9" s="44"/>
      <c r="H9" s="45">
        <v>44530</v>
      </c>
      <c r="I9" s="31"/>
      <c r="J9" s="31"/>
      <c r="K9" s="31"/>
    </row>
    <row r="10" spans="1:11" s="22" customFormat="1" ht="15.75">
      <c r="A10" s="41"/>
      <c r="B10" s="34" t="s">
        <v>325</v>
      </c>
      <c r="C10" s="34"/>
      <c r="D10" s="42">
        <v>44256</v>
      </c>
      <c r="E10" s="43"/>
      <c r="F10" s="43"/>
      <c r="G10" s="44"/>
      <c r="H10" s="45">
        <v>44530</v>
      </c>
      <c r="I10" s="31"/>
      <c r="J10" s="31"/>
      <c r="K10" s="31"/>
    </row>
    <row r="11" spans="1:11" s="22" customFormat="1" ht="15.75">
      <c r="A11" s="46"/>
      <c r="B11" s="47" t="s">
        <v>326</v>
      </c>
      <c r="C11" s="48"/>
      <c r="D11" s="42">
        <v>44256</v>
      </c>
      <c r="E11" s="43"/>
      <c r="F11" s="43"/>
      <c r="G11" s="44"/>
      <c r="H11" s="45">
        <v>44530</v>
      </c>
      <c r="I11" s="31"/>
      <c r="J11" s="31"/>
      <c r="K11" s="31"/>
    </row>
    <row r="12" spans="1:11" s="22" customFormat="1" ht="15.75">
      <c r="A12" s="46"/>
      <c r="B12" s="47" t="s">
        <v>327</v>
      </c>
      <c r="C12" s="48"/>
      <c r="D12" s="42">
        <v>44256</v>
      </c>
      <c r="E12" s="43"/>
      <c r="F12" s="43"/>
      <c r="G12" s="44"/>
      <c r="H12" s="45">
        <v>44530</v>
      </c>
      <c r="I12" s="31"/>
      <c r="J12" s="31"/>
      <c r="K12" s="31"/>
    </row>
    <row r="13" spans="1:11" s="22" customFormat="1" ht="15.75">
      <c r="A13" s="49"/>
      <c r="B13" s="34" t="s">
        <v>328</v>
      </c>
      <c r="C13" s="34"/>
      <c r="D13" s="42">
        <v>44256</v>
      </c>
      <c r="E13" s="43"/>
      <c r="F13" s="43"/>
      <c r="G13" s="44"/>
      <c r="H13" s="45">
        <v>44530</v>
      </c>
      <c r="I13" s="31"/>
      <c r="J13" s="31"/>
      <c r="K13" s="31"/>
    </row>
    <row r="14" spans="1:11" s="22" customFormat="1" ht="54" customHeight="1">
      <c r="A14" s="29" t="s">
        <v>329</v>
      </c>
      <c r="B14" s="50" t="s">
        <v>330</v>
      </c>
      <c r="C14" s="34"/>
      <c r="D14" s="34"/>
      <c r="E14" s="34"/>
      <c r="F14" s="34"/>
      <c r="G14" s="34"/>
      <c r="H14" s="34"/>
      <c r="I14" s="34"/>
      <c r="J14" s="34"/>
      <c r="K14" s="34"/>
    </row>
    <row r="15" spans="1:13" s="22" customFormat="1" ht="237" customHeight="1">
      <c r="A15" s="29" t="s">
        <v>331</v>
      </c>
      <c r="B15" s="50" t="s">
        <v>332</v>
      </c>
      <c r="C15" s="51"/>
      <c r="D15" s="51"/>
      <c r="E15" s="51"/>
      <c r="F15" s="51"/>
      <c r="G15" s="51"/>
      <c r="H15" s="51"/>
      <c r="I15" s="51"/>
      <c r="J15" s="51"/>
      <c r="K15" s="51"/>
      <c r="M15" s="91"/>
    </row>
    <row r="16" spans="1:256" s="21" customFormat="1" ht="18" customHeight="1">
      <c r="A16" s="29" t="s">
        <v>333</v>
      </c>
      <c r="B16" s="52" t="s">
        <v>334</v>
      </c>
      <c r="C16" s="49"/>
      <c r="D16" s="52" t="s">
        <v>335</v>
      </c>
      <c r="E16" s="49"/>
      <c r="F16" s="29" t="s">
        <v>336</v>
      </c>
      <c r="G16" s="29" t="s">
        <v>337</v>
      </c>
      <c r="H16" s="29" t="s">
        <v>338</v>
      </c>
      <c r="I16" s="30"/>
      <c r="J16" s="29" t="s">
        <v>295</v>
      </c>
      <c r="K16" s="30"/>
      <c r="IU16"/>
      <c r="IV16"/>
    </row>
    <row r="17" spans="1:256" s="21" customFormat="1" ht="108" customHeight="1">
      <c r="A17" s="31"/>
      <c r="B17" s="29" t="s">
        <v>339</v>
      </c>
      <c r="C17" s="30"/>
      <c r="D17" s="29" t="s">
        <v>340</v>
      </c>
      <c r="E17" s="30"/>
      <c r="F17" s="53" t="s">
        <v>341</v>
      </c>
      <c r="G17" s="54"/>
      <c r="H17" s="55" t="s">
        <v>342</v>
      </c>
      <c r="I17" s="92"/>
      <c r="J17" s="77"/>
      <c r="K17" s="77"/>
      <c r="IU17"/>
      <c r="IV17"/>
    </row>
    <row r="18" spans="1:256" s="21" customFormat="1" ht="273" customHeight="1">
      <c r="A18" s="31"/>
      <c r="B18" s="30"/>
      <c r="C18" s="30"/>
      <c r="D18" s="29" t="s">
        <v>343</v>
      </c>
      <c r="E18" s="30"/>
      <c r="F18" s="53" t="s">
        <v>344</v>
      </c>
      <c r="G18" s="54"/>
      <c r="H18" s="56" t="s">
        <v>345</v>
      </c>
      <c r="I18" s="77"/>
      <c r="J18" s="77"/>
      <c r="K18" s="77"/>
      <c r="IU18"/>
      <c r="IV18"/>
    </row>
    <row r="19" spans="1:256" s="21" customFormat="1" ht="33.75" customHeight="1">
      <c r="A19" s="31"/>
      <c r="B19" s="30"/>
      <c r="C19" s="30"/>
      <c r="D19" s="29" t="s">
        <v>346</v>
      </c>
      <c r="E19" s="30"/>
      <c r="F19" s="53" t="s">
        <v>347</v>
      </c>
      <c r="G19" s="57"/>
      <c r="H19" s="58">
        <v>1</v>
      </c>
      <c r="I19" s="77"/>
      <c r="J19" s="77"/>
      <c r="K19" s="77"/>
      <c r="IU19"/>
      <c r="IV19"/>
    </row>
    <row r="20" spans="1:256" s="21" customFormat="1" ht="54" customHeight="1">
      <c r="A20" s="31"/>
      <c r="B20" s="30"/>
      <c r="C20" s="30"/>
      <c r="D20" s="29" t="s">
        <v>348</v>
      </c>
      <c r="E20" s="30"/>
      <c r="F20" s="53" t="s">
        <v>349</v>
      </c>
      <c r="G20" s="57"/>
      <c r="H20" s="56" t="s">
        <v>350</v>
      </c>
      <c r="I20" s="77"/>
      <c r="J20" s="77"/>
      <c r="K20" s="77"/>
      <c r="IU20"/>
      <c r="IV20"/>
    </row>
    <row r="21" spans="1:256" s="21" customFormat="1" ht="54" customHeight="1">
      <c r="A21" s="31"/>
      <c r="B21" s="59" t="s">
        <v>351</v>
      </c>
      <c r="C21" s="60"/>
      <c r="D21" s="29" t="s">
        <v>352</v>
      </c>
      <c r="E21" s="30"/>
      <c r="F21" s="53" t="s">
        <v>353</v>
      </c>
      <c r="G21" s="57"/>
      <c r="H21" s="56" t="s">
        <v>354</v>
      </c>
      <c r="I21" s="77"/>
      <c r="J21" s="77"/>
      <c r="K21" s="77"/>
      <c r="IU21"/>
      <c r="IV21"/>
    </row>
    <row r="22" spans="1:256" s="21" customFormat="1" ht="126" customHeight="1">
      <c r="A22" s="31"/>
      <c r="B22" s="61"/>
      <c r="C22" s="62"/>
      <c r="D22" s="29" t="s">
        <v>355</v>
      </c>
      <c r="E22" s="30"/>
      <c r="F22" s="53" t="s">
        <v>356</v>
      </c>
      <c r="G22" s="57"/>
      <c r="H22" s="56" t="s">
        <v>357</v>
      </c>
      <c r="I22" s="77"/>
      <c r="J22" s="77"/>
      <c r="K22" s="77"/>
      <c r="IU22"/>
      <c r="IV22"/>
    </row>
    <row r="23" spans="1:256" s="21" customFormat="1" ht="36.75" customHeight="1">
      <c r="A23" s="31"/>
      <c r="B23" s="61"/>
      <c r="C23" s="62"/>
      <c r="D23" s="29" t="s">
        <v>358</v>
      </c>
      <c r="E23" s="30"/>
      <c r="F23" s="63" t="s">
        <v>359</v>
      </c>
      <c r="G23" s="64"/>
      <c r="H23" s="56" t="s">
        <v>360</v>
      </c>
      <c r="I23" s="77"/>
      <c r="J23" s="77"/>
      <c r="K23" s="77"/>
      <c r="IU23"/>
      <c r="IV23"/>
    </row>
    <row r="24" spans="1:256" s="21" customFormat="1" ht="120.75" customHeight="1">
      <c r="A24" s="31"/>
      <c r="B24" s="61"/>
      <c r="C24" s="62"/>
      <c r="D24" s="29" t="s">
        <v>361</v>
      </c>
      <c r="E24" s="30"/>
      <c r="F24" s="53" t="s">
        <v>362</v>
      </c>
      <c r="G24" s="57"/>
      <c r="H24" s="56" t="s">
        <v>357</v>
      </c>
      <c r="I24" s="77"/>
      <c r="J24" s="77"/>
      <c r="K24" s="77"/>
      <c r="IU24"/>
      <c r="IV24"/>
    </row>
    <row r="25" spans="1:256" s="21" customFormat="1" ht="27.75" customHeight="1">
      <c r="A25" s="31"/>
      <c r="B25" s="65"/>
      <c r="C25" s="39"/>
      <c r="D25" s="29" t="s">
        <v>363</v>
      </c>
      <c r="E25" s="30"/>
      <c r="F25" s="66" t="s">
        <v>364</v>
      </c>
      <c r="G25" s="67"/>
      <c r="H25" s="68" t="s">
        <v>365</v>
      </c>
      <c r="I25" s="77"/>
      <c r="J25" s="77"/>
      <c r="K25" s="77"/>
      <c r="IU25"/>
      <c r="IV25"/>
    </row>
    <row r="26" spans="1:11" s="22" customFormat="1" ht="75" customHeight="1">
      <c r="A26" s="29" t="s">
        <v>366</v>
      </c>
      <c r="B26" s="33" t="s">
        <v>367</v>
      </c>
      <c r="C26" s="34"/>
      <c r="D26" s="34"/>
      <c r="E26" s="34"/>
      <c r="F26" s="34"/>
      <c r="G26" s="34"/>
      <c r="H26" s="34"/>
      <c r="I26" s="34"/>
      <c r="J26" s="34"/>
      <c r="K26" s="34"/>
    </row>
    <row r="27" spans="1:256" s="21" customFormat="1" ht="16.5" customHeight="1">
      <c r="A27" s="29" t="s">
        <v>368</v>
      </c>
      <c r="B27" s="69" t="s">
        <v>369</v>
      </c>
      <c r="C27" s="70"/>
      <c r="D27" s="70"/>
      <c r="E27" s="70"/>
      <c r="F27" s="29" t="s">
        <v>370</v>
      </c>
      <c r="G27" s="29" t="s">
        <v>371</v>
      </c>
      <c r="H27" s="29" t="s">
        <v>372</v>
      </c>
      <c r="I27" s="29" t="s">
        <v>373</v>
      </c>
      <c r="J27" s="29" t="s">
        <v>372</v>
      </c>
      <c r="K27" s="29" t="s">
        <v>295</v>
      </c>
      <c r="IU27"/>
      <c r="IV27"/>
    </row>
    <row r="28" spans="1:256" s="21" customFormat="1" ht="16.5" customHeight="1">
      <c r="A28" s="31"/>
      <c r="B28" s="29" t="s">
        <v>374</v>
      </c>
      <c r="C28" s="71" t="s">
        <v>375</v>
      </c>
      <c r="D28" s="30" t="s">
        <v>376</v>
      </c>
      <c r="E28" s="30"/>
      <c r="F28" s="30"/>
      <c r="G28" s="30"/>
      <c r="H28" s="30"/>
      <c r="I28" s="30"/>
      <c r="J28" s="30"/>
      <c r="K28" s="30"/>
      <c r="IU28"/>
      <c r="IV28"/>
    </row>
    <row r="29" spans="1:256" s="21" customFormat="1" ht="16.5" customHeight="1">
      <c r="A29" s="31"/>
      <c r="B29" s="30"/>
      <c r="C29" s="41"/>
      <c r="D29" s="30" t="s">
        <v>377</v>
      </c>
      <c r="E29" s="30"/>
      <c r="F29" s="30"/>
      <c r="G29" s="30"/>
      <c r="H29" s="30"/>
      <c r="I29" s="30"/>
      <c r="J29" s="30"/>
      <c r="K29" s="30"/>
      <c r="IU29"/>
      <c r="IV29"/>
    </row>
    <row r="30" spans="1:256" s="21" customFormat="1" ht="16.5" customHeight="1">
      <c r="A30" s="31"/>
      <c r="B30" s="30"/>
      <c r="C30" s="49"/>
      <c r="D30" s="30" t="s">
        <v>378</v>
      </c>
      <c r="E30" s="30"/>
      <c r="F30" s="30"/>
      <c r="G30" s="30"/>
      <c r="H30" s="30"/>
      <c r="I30" s="30"/>
      <c r="J30" s="30"/>
      <c r="K30" s="30"/>
      <c r="IU30"/>
      <c r="IV30"/>
    </row>
    <row r="31" spans="1:256" s="21" customFormat="1" ht="16.5" customHeight="1">
      <c r="A31" s="31"/>
      <c r="B31" s="30"/>
      <c r="C31" s="72" t="s">
        <v>379</v>
      </c>
      <c r="D31" s="73"/>
      <c r="E31" s="74"/>
      <c r="F31" s="75"/>
      <c r="G31" s="43"/>
      <c r="H31" s="43"/>
      <c r="I31" s="43"/>
      <c r="J31" s="43"/>
      <c r="K31" s="44"/>
      <c r="IU31"/>
      <c r="IV31"/>
    </row>
    <row r="32" spans="1:256" s="21" customFormat="1" ht="16.5" customHeight="1">
      <c r="A32" s="31"/>
      <c r="B32" s="30"/>
      <c r="C32" s="71" t="s">
        <v>380</v>
      </c>
      <c r="D32" s="30" t="s">
        <v>381</v>
      </c>
      <c r="E32" s="30"/>
      <c r="F32" s="30"/>
      <c r="G32" s="30"/>
      <c r="H32" s="30"/>
      <c r="I32" s="30"/>
      <c r="J32" s="30"/>
      <c r="K32" s="30"/>
      <c r="IU32"/>
      <c r="IV32"/>
    </row>
    <row r="33" spans="1:256" s="21" customFormat="1" ht="16.5" customHeight="1">
      <c r="A33" s="31"/>
      <c r="B33" s="30"/>
      <c r="C33" s="41"/>
      <c r="D33" s="30" t="s">
        <v>382</v>
      </c>
      <c r="E33" s="30"/>
      <c r="F33" s="30"/>
      <c r="G33" s="30"/>
      <c r="H33" s="30"/>
      <c r="I33" s="30"/>
      <c r="J33" s="30"/>
      <c r="K33" s="30"/>
      <c r="IU33"/>
      <c r="IV33"/>
    </row>
    <row r="34" spans="1:256" s="21" customFormat="1" ht="16.5" customHeight="1">
      <c r="A34" s="31"/>
      <c r="B34" s="30"/>
      <c r="C34" s="49"/>
      <c r="D34" s="30" t="s">
        <v>378</v>
      </c>
      <c r="E34" s="30"/>
      <c r="F34" s="30"/>
      <c r="G34" s="30"/>
      <c r="H34" s="30"/>
      <c r="I34" s="30"/>
      <c r="J34" s="30"/>
      <c r="K34" s="30"/>
      <c r="IU34"/>
      <c r="IV34"/>
    </row>
    <row r="35" spans="1:256" s="21" customFormat="1" ht="16.5" customHeight="1">
      <c r="A35" s="31"/>
      <c r="B35" s="30"/>
      <c r="C35" s="72" t="s">
        <v>383</v>
      </c>
      <c r="D35" s="73"/>
      <c r="E35" s="74"/>
      <c r="F35" s="72"/>
      <c r="G35" s="73"/>
      <c r="H35" s="73"/>
      <c r="I35" s="73"/>
      <c r="J35" s="73"/>
      <c r="K35" s="74"/>
      <c r="IU35"/>
      <c r="IV35"/>
    </row>
    <row r="36" spans="1:256" s="21" customFormat="1" ht="16.5" customHeight="1">
      <c r="A36" s="30"/>
      <c r="B36" s="69" t="s">
        <v>384</v>
      </c>
      <c r="C36" s="70"/>
      <c r="D36" s="70"/>
      <c r="E36" s="70"/>
      <c r="F36" s="29" t="s">
        <v>370</v>
      </c>
      <c r="G36" s="29" t="s">
        <v>371</v>
      </c>
      <c r="H36" s="29" t="s">
        <v>372</v>
      </c>
      <c r="I36" s="29" t="s">
        <v>373</v>
      </c>
      <c r="J36" s="29" t="s">
        <v>372</v>
      </c>
      <c r="K36" s="29" t="s">
        <v>295</v>
      </c>
      <c r="IU36"/>
      <c r="IV36"/>
    </row>
    <row r="37" spans="1:256" s="21" customFormat="1" ht="16.5" customHeight="1">
      <c r="A37" s="31"/>
      <c r="B37" s="76"/>
      <c r="C37" s="77"/>
      <c r="D37" s="77"/>
      <c r="E37" s="77"/>
      <c r="F37" s="78"/>
      <c r="G37" s="79"/>
      <c r="H37" s="71"/>
      <c r="I37" s="71"/>
      <c r="J37" s="71"/>
      <c r="K37" s="71"/>
      <c r="IU37"/>
      <c r="IV37"/>
    </row>
    <row r="38" spans="1:256" s="21" customFormat="1" ht="15.75">
      <c r="A38" s="80" t="s">
        <v>385</v>
      </c>
      <c r="B38" s="81"/>
      <c r="C38" s="81"/>
      <c r="D38" s="81"/>
      <c r="E38" s="82"/>
      <c r="F38" s="83"/>
      <c r="G38" s="83"/>
      <c r="H38" s="83"/>
      <c r="I38" s="83"/>
      <c r="J38" s="83"/>
      <c r="K38" s="83"/>
      <c r="IU38"/>
      <c r="IV38"/>
    </row>
    <row r="39" spans="1:256" s="21" customFormat="1" ht="15.75">
      <c r="A39" s="84" t="s">
        <v>386</v>
      </c>
      <c r="B39" s="85"/>
      <c r="C39" s="86"/>
      <c r="D39" s="87"/>
      <c r="E39" s="88" t="s">
        <v>387</v>
      </c>
      <c r="F39" s="88"/>
      <c r="G39" s="89"/>
      <c r="H39" s="88"/>
      <c r="I39" s="89"/>
      <c r="J39" s="89"/>
      <c r="K39" s="89"/>
      <c r="IU39"/>
      <c r="IV39"/>
    </row>
  </sheetData>
  <sheetProtection/>
  <mergeCells count="89">
    <mergeCell ref="A2:K2"/>
    <mergeCell ref="A3:K3"/>
    <mergeCell ref="B4:G4"/>
    <mergeCell ref="B5:E5"/>
    <mergeCell ref="F5:G5"/>
    <mergeCell ref="H5:K5"/>
    <mergeCell ref="B6:E6"/>
    <mergeCell ref="F6:G6"/>
    <mergeCell ref="H6:K6"/>
    <mergeCell ref="B7:K7"/>
    <mergeCell ref="B8:C8"/>
    <mergeCell ref="D8:G8"/>
    <mergeCell ref="H8:K8"/>
    <mergeCell ref="B9:C9"/>
    <mergeCell ref="D9:G9"/>
    <mergeCell ref="H9:K9"/>
    <mergeCell ref="B10:C10"/>
    <mergeCell ref="D10:G10"/>
    <mergeCell ref="H10:K10"/>
    <mergeCell ref="B11:C11"/>
    <mergeCell ref="D11:G11"/>
    <mergeCell ref="H11:K11"/>
    <mergeCell ref="B12:C12"/>
    <mergeCell ref="D12:G12"/>
    <mergeCell ref="H12:K12"/>
    <mergeCell ref="B13:C13"/>
    <mergeCell ref="D13:G13"/>
    <mergeCell ref="H13:K13"/>
    <mergeCell ref="B14:K14"/>
    <mergeCell ref="B15:K15"/>
    <mergeCell ref="B16:C16"/>
    <mergeCell ref="D16:E16"/>
    <mergeCell ref="H16:I16"/>
    <mergeCell ref="J16:K16"/>
    <mergeCell ref="D17:E17"/>
    <mergeCell ref="F17:G17"/>
    <mergeCell ref="H17:I17"/>
    <mergeCell ref="J17:K17"/>
    <mergeCell ref="D18:E18"/>
    <mergeCell ref="F18:G18"/>
    <mergeCell ref="H18:I18"/>
    <mergeCell ref="J18:K18"/>
    <mergeCell ref="D19:E19"/>
    <mergeCell ref="F19:G19"/>
    <mergeCell ref="H19:I19"/>
    <mergeCell ref="J19:K19"/>
    <mergeCell ref="D20:E20"/>
    <mergeCell ref="F20:G20"/>
    <mergeCell ref="H20:I20"/>
    <mergeCell ref="J20:K20"/>
    <mergeCell ref="D21:E21"/>
    <mergeCell ref="F21:G21"/>
    <mergeCell ref="H21:I21"/>
    <mergeCell ref="J21:K21"/>
    <mergeCell ref="D22:E22"/>
    <mergeCell ref="F22:G22"/>
    <mergeCell ref="H22:I22"/>
    <mergeCell ref="J22:K22"/>
    <mergeCell ref="D23:E23"/>
    <mergeCell ref="F23:G23"/>
    <mergeCell ref="H23:I23"/>
    <mergeCell ref="J23:K23"/>
    <mergeCell ref="D24:E24"/>
    <mergeCell ref="F24:G24"/>
    <mergeCell ref="H24:I24"/>
    <mergeCell ref="J24:K24"/>
    <mergeCell ref="D25:E25"/>
    <mergeCell ref="F25:G25"/>
    <mergeCell ref="H25:I25"/>
    <mergeCell ref="J25:K25"/>
    <mergeCell ref="B26:K26"/>
    <mergeCell ref="B27:E27"/>
    <mergeCell ref="C31:E31"/>
    <mergeCell ref="F31:K31"/>
    <mergeCell ref="C35:E35"/>
    <mergeCell ref="F35:K35"/>
    <mergeCell ref="B36:E36"/>
    <mergeCell ref="C37:E37"/>
    <mergeCell ref="A38:E38"/>
    <mergeCell ref="F38:K38"/>
    <mergeCell ref="E39:K39"/>
    <mergeCell ref="A8:A13"/>
    <mergeCell ref="A16:A25"/>
    <mergeCell ref="A27:A37"/>
    <mergeCell ref="B28:B35"/>
    <mergeCell ref="C28:C30"/>
    <mergeCell ref="C32:C34"/>
    <mergeCell ref="B17:C20"/>
    <mergeCell ref="B21:C25"/>
  </mergeCells>
  <printOptions horizontalCentered="1"/>
  <pageMargins left="0.75" right="0.75" top="0.81" bottom="0.41" header="0.51" footer="0.51"/>
  <pageSetup firstPageNumber="33" useFirstPageNumber="1"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I24"/>
  <sheetViews>
    <sheetView zoomScaleSheetLayoutView="100" workbookViewId="0" topLeftCell="A1">
      <selection activeCell="A4" sqref="A4:I4"/>
    </sheetView>
  </sheetViews>
  <sheetFormatPr defaultColWidth="9.00390625" defaultRowHeight="14.25"/>
  <cols>
    <col min="1" max="1" width="15.00390625" style="2" customWidth="1"/>
    <col min="2" max="2" width="8.75390625" style="2" customWidth="1"/>
    <col min="3" max="3" width="11.375" style="2" customWidth="1"/>
    <col min="4" max="4" width="8.625" style="2" customWidth="1"/>
    <col min="5" max="5" width="6.75390625" style="2" customWidth="1"/>
    <col min="6" max="6" width="8.875" style="2" customWidth="1"/>
    <col min="7" max="7" width="6.75390625" style="2" customWidth="1"/>
    <col min="8" max="8" width="9.875" style="2" customWidth="1"/>
    <col min="9" max="9" width="8.25390625" style="2" customWidth="1"/>
    <col min="10" max="16384" width="9.00390625" style="2" customWidth="1"/>
  </cols>
  <sheetData>
    <row r="1" spans="1:9" ht="15.75" customHeight="1">
      <c r="A1" s="3" t="s">
        <v>388</v>
      </c>
      <c r="B1" s="3"/>
      <c r="C1" s="4"/>
      <c r="D1" s="4"/>
      <c r="E1" s="4"/>
      <c r="F1" s="4"/>
      <c r="G1" s="4"/>
      <c r="H1" s="4"/>
      <c r="I1" s="4"/>
    </row>
    <row r="2" spans="1:9" ht="39" customHeight="1">
      <c r="A2" s="5" t="s">
        <v>389</v>
      </c>
      <c r="B2" s="5"/>
      <c r="C2" s="5"/>
      <c r="D2" s="5"/>
      <c r="E2" s="5"/>
      <c r="F2" s="5"/>
      <c r="G2" s="5"/>
      <c r="H2" s="5"/>
      <c r="I2" s="5"/>
    </row>
    <row r="3" spans="1:9" ht="24" customHeight="1">
      <c r="A3" s="6" t="s">
        <v>390</v>
      </c>
      <c r="B3" s="6"/>
      <c r="C3" s="6"/>
      <c r="D3" s="6"/>
      <c r="E3" s="6"/>
      <c r="F3" s="6"/>
      <c r="G3" s="6"/>
      <c r="H3" s="6"/>
      <c r="I3" s="6"/>
    </row>
    <row r="4" spans="1:9" s="1" customFormat="1" ht="30" customHeight="1">
      <c r="A4" s="7" t="s">
        <v>391</v>
      </c>
      <c r="B4" s="7"/>
      <c r="C4" s="7"/>
      <c r="D4" s="7"/>
      <c r="E4" s="7"/>
      <c r="F4" s="7"/>
      <c r="G4" s="7"/>
      <c r="H4" s="7"/>
      <c r="I4" s="7"/>
    </row>
    <row r="5" spans="1:9" s="1" customFormat="1" ht="18" customHeight="1">
      <c r="A5" s="8" t="s">
        <v>392</v>
      </c>
      <c r="B5" s="8"/>
      <c r="C5" s="8"/>
      <c r="D5" s="8"/>
      <c r="E5" s="8"/>
      <c r="F5" s="8"/>
      <c r="G5" s="8"/>
      <c r="H5" s="8"/>
      <c r="I5" s="8"/>
    </row>
    <row r="6" spans="1:9" s="1" customFormat="1" ht="18" customHeight="1">
      <c r="A6" s="8" t="s">
        <v>393</v>
      </c>
      <c r="B6" s="8"/>
      <c r="C6" s="8"/>
      <c r="D6" s="8"/>
      <c r="E6" s="8"/>
      <c r="F6" s="8"/>
      <c r="G6" s="8"/>
      <c r="H6" s="8"/>
      <c r="I6" s="8"/>
    </row>
    <row r="7" spans="1:9" s="1" customFormat="1" ht="41.25" customHeight="1">
      <c r="A7" s="8" t="s">
        <v>394</v>
      </c>
      <c r="B7" s="8" t="s">
        <v>395</v>
      </c>
      <c r="C7" s="8" t="s">
        <v>396</v>
      </c>
      <c r="D7" s="8"/>
      <c r="E7" s="8"/>
      <c r="F7" s="8"/>
      <c r="G7" s="8"/>
      <c r="H7" s="8" t="s">
        <v>397</v>
      </c>
      <c r="I7" s="8"/>
    </row>
    <row r="8" spans="1:9" s="1" customFormat="1" ht="27" customHeight="1">
      <c r="A8" s="9"/>
      <c r="B8" s="9"/>
      <c r="C8" s="8" t="s">
        <v>29</v>
      </c>
      <c r="D8" s="8" t="s">
        <v>398</v>
      </c>
      <c r="E8" s="8"/>
      <c r="F8" s="8" t="s">
        <v>399</v>
      </c>
      <c r="G8" s="8" t="s">
        <v>400</v>
      </c>
      <c r="H8" s="8" t="s">
        <v>401</v>
      </c>
      <c r="I8" s="8" t="s">
        <v>402</v>
      </c>
    </row>
    <row r="9" spans="1:9" s="1" customFormat="1" ht="18.75" customHeight="1">
      <c r="A9" s="9"/>
      <c r="B9" s="9"/>
      <c r="C9" s="8"/>
      <c r="D9" s="8" t="s">
        <v>403</v>
      </c>
      <c r="E9" s="8"/>
      <c r="F9" s="8"/>
      <c r="G9" s="8" t="s">
        <v>404</v>
      </c>
      <c r="H9" s="8" t="s">
        <v>26</v>
      </c>
      <c r="I9" s="8" t="s">
        <v>26</v>
      </c>
    </row>
    <row r="10" spans="1:9" s="1" customFormat="1" ht="45" customHeight="1">
      <c r="A10" s="10">
        <v>1529.72</v>
      </c>
      <c r="B10" s="10">
        <v>1529.72</v>
      </c>
      <c r="C10" s="10">
        <v>1529.72</v>
      </c>
      <c r="D10" s="11"/>
      <c r="E10" s="11"/>
      <c r="F10" s="11"/>
      <c r="G10" s="11"/>
      <c r="H10" s="10">
        <v>1489.72</v>
      </c>
      <c r="I10" s="10">
        <v>40</v>
      </c>
    </row>
    <row r="11" spans="1:9" s="1" customFormat="1" ht="204" customHeight="1">
      <c r="A11" s="8" t="s">
        <v>405</v>
      </c>
      <c r="B11" s="9" t="s">
        <v>406</v>
      </c>
      <c r="C11" s="9"/>
      <c r="D11" s="9"/>
      <c r="E11" s="9"/>
      <c r="F11" s="9"/>
      <c r="G11" s="9"/>
      <c r="H11" s="9"/>
      <c r="I11" s="9"/>
    </row>
    <row r="12" spans="1:9" s="1" customFormat="1" ht="66" customHeight="1">
      <c r="A12" s="8" t="s">
        <v>407</v>
      </c>
      <c r="B12" s="9" t="s">
        <v>408</v>
      </c>
      <c r="C12" s="9"/>
      <c r="D12" s="9"/>
      <c r="E12" s="9"/>
      <c r="F12" s="9"/>
      <c r="G12" s="9"/>
      <c r="H12" s="9"/>
      <c r="I12" s="9"/>
    </row>
    <row r="13" spans="1:9" s="1" customFormat="1" ht="30.75" customHeight="1">
      <c r="A13" s="12" t="s">
        <v>409</v>
      </c>
      <c r="B13" s="8" t="s">
        <v>334</v>
      </c>
      <c r="C13" s="8" t="s">
        <v>335</v>
      </c>
      <c r="D13" s="8" t="s">
        <v>410</v>
      </c>
      <c r="E13" s="8"/>
      <c r="F13" s="8" t="s">
        <v>337</v>
      </c>
      <c r="G13" s="8"/>
      <c r="H13" s="8" t="s">
        <v>338</v>
      </c>
      <c r="I13" s="8" t="s">
        <v>295</v>
      </c>
    </row>
    <row r="14" spans="1:9" s="1" customFormat="1" ht="30.75" customHeight="1">
      <c r="A14" s="13"/>
      <c r="B14" s="8"/>
      <c r="C14" s="8"/>
      <c r="D14" s="8" t="s">
        <v>411</v>
      </c>
      <c r="E14" s="8"/>
      <c r="F14" s="8"/>
      <c r="G14" s="8"/>
      <c r="H14" s="8"/>
      <c r="I14" s="8"/>
    </row>
    <row r="15" spans="1:9" s="1" customFormat="1" ht="114" customHeight="1">
      <c r="A15" s="13"/>
      <c r="B15" s="12" t="s">
        <v>339</v>
      </c>
      <c r="C15" s="8" t="s">
        <v>340</v>
      </c>
      <c r="D15" s="14" t="s">
        <v>412</v>
      </c>
      <c r="E15" s="15"/>
      <c r="F15" s="15"/>
      <c r="G15" s="16"/>
      <c r="H15" s="17" t="s">
        <v>413</v>
      </c>
      <c r="I15" s="8"/>
    </row>
    <row r="16" spans="1:9" s="1" customFormat="1" ht="51" customHeight="1">
      <c r="A16" s="13"/>
      <c r="B16" s="13"/>
      <c r="C16" s="8" t="s">
        <v>343</v>
      </c>
      <c r="D16" s="14" t="s">
        <v>414</v>
      </c>
      <c r="E16" s="15"/>
      <c r="F16" s="15"/>
      <c r="G16" s="16"/>
      <c r="H16" s="8" t="s">
        <v>415</v>
      </c>
      <c r="I16" s="9"/>
    </row>
    <row r="17" spans="1:9" s="1" customFormat="1" ht="19.5" customHeight="1">
      <c r="A17" s="13"/>
      <c r="B17" s="13"/>
      <c r="C17" s="8" t="s">
        <v>346</v>
      </c>
      <c r="D17" s="14" t="s">
        <v>416</v>
      </c>
      <c r="E17" s="15"/>
      <c r="F17" s="15"/>
      <c r="G17" s="16"/>
      <c r="H17" s="18">
        <v>1</v>
      </c>
      <c r="I17" s="9"/>
    </row>
    <row r="18" spans="1:9" s="1" customFormat="1" ht="42" customHeight="1">
      <c r="A18" s="13"/>
      <c r="B18" s="19"/>
      <c r="C18" s="8" t="s">
        <v>348</v>
      </c>
      <c r="D18" s="14" t="s">
        <v>417</v>
      </c>
      <c r="E18" s="15"/>
      <c r="F18" s="15"/>
      <c r="G18" s="16"/>
      <c r="H18" s="8" t="s">
        <v>415</v>
      </c>
      <c r="I18" s="9"/>
    </row>
    <row r="19" spans="1:9" s="1" customFormat="1" ht="40.5" customHeight="1">
      <c r="A19" s="13"/>
      <c r="B19" s="12" t="s">
        <v>351</v>
      </c>
      <c r="C19" s="8" t="s">
        <v>352</v>
      </c>
      <c r="D19" s="14" t="s">
        <v>353</v>
      </c>
      <c r="E19" s="15"/>
      <c r="F19" s="15"/>
      <c r="G19" s="16"/>
      <c r="H19" s="8" t="s">
        <v>415</v>
      </c>
      <c r="I19" s="8"/>
    </row>
    <row r="20" spans="1:9" s="1" customFormat="1" ht="60" customHeight="1">
      <c r="A20" s="13"/>
      <c r="B20" s="13"/>
      <c r="C20" s="8" t="s">
        <v>355</v>
      </c>
      <c r="D20" s="14" t="s">
        <v>418</v>
      </c>
      <c r="E20" s="15"/>
      <c r="F20" s="15"/>
      <c r="G20" s="16"/>
      <c r="H20" s="8" t="s">
        <v>415</v>
      </c>
      <c r="I20" s="9"/>
    </row>
    <row r="21" spans="1:9" s="1" customFormat="1" ht="36" customHeight="1">
      <c r="A21" s="13"/>
      <c r="B21" s="13"/>
      <c r="C21" s="8" t="s">
        <v>358</v>
      </c>
      <c r="D21" s="14" t="s">
        <v>359</v>
      </c>
      <c r="E21" s="15"/>
      <c r="F21" s="15"/>
      <c r="G21" s="16"/>
      <c r="H21" s="8" t="s">
        <v>415</v>
      </c>
      <c r="I21" s="9"/>
    </row>
    <row r="22" spans="1:9" s="1" customFormat="1" ht="96.75" customHeight="1">
      <c r="A22" s="13"/>
      <c r="B22" s="13"/>
      <c r="C22" s="8" t="s">
        <v>361</v>
      </c>
      <c r="D22" s="14" t="s">
        <v>419</v>
      </c>
      <c r="E22" s="15"/>
      <c r="F22" s="15"/>
      <c r="G22" s="16"/>
      <c r="H22" s="8" t="s">
        <v>415</v>
      </c>
      <c r="I22" s="9"/>
    </row>
    <row r="23" spans="1:9" s="1" customFormat="1" ht="42" customHeight="1">
      <c r="A23" s="19"/>
      <c r="B23" s="19"/>
      <c r="C23" s="8" t="s">
        <v>420</v>
      </c>
      <c r="D23" s="14" t="s">
        <v>421</v>
      </c>
      <c r="E23" s="15"/>
      <c r="F23" s="15"/>
      <c r="G23" s="16"/>
      <c r="H23" s="20" t="s">
        <v>422</v>
      </c>
      <c r="I23" s="9"/>
    </row>
    <row r="24" spans="1:9" s="1" customFormat="1" ht="18" customHeight="1">
      <c r="A24" s="9" t="s">
        <v>423</v>
      </c>
      <c r="B24" s="9"/>
      <c r="C24" s="9"/>
      <c r="D24" s="9"/>
      <c r="E24" s="9"/>
      <c r="F24" s="9"/>
      <c r="G24" s="9"/>
      <c r="H24" s="9"/>
      <c r="I24" s="9"/>
    </row>
    <row r="25" s="1" customFormat="1" ht="15"/>
    <row r="26" s="1" customFormat="1" ht="15"/>
    <row r="27" s="1" customFormat="1" ht="15"/>
    <row r="28" s="1" customFormat="1" ht="15"/>
    <row r="29" s="1" customFormat="1" ht="15"/>
    <row r="30" s="1" customFormat="1" ht="15"/>
    <row r="31" s="1" customFormat="1" ht="15"/>
    <row r="32" s="1" customFormat="1" ht="15"/>
    <row r="33" s="1" customFormat="1" ht="15"/>
    <row r="34" s="1" customFormat="1" ht="15"/>
    <row r="35" s="1" customFormat="1" ht="15"/>
    <row r="36" s="1" customFormat="1" ht="15"/>
    <row r="37" s="1" customFormat="1" ht="15"/>
    <row r="38" s="1" customFormat="1" ht="15"/>
    <row r="39" s="1" customFormat="1" ht="15"/>
  </sheetData>
  <sheetProtection/>
  <mergeCells count="37">
    <mergeCell ref="A1:B1"/>
    <mergeCell ref="E1:F1"/>
    <mergeCell ref="A2:I2"/>
    <mergeCell ref="A3:I3"/>
    <mergeCell ref="A4:I4"/>
    <mergeCell ref="C7:G7"/>
    <mergeCell ref="H7:I7"/>
    <mergeCell ref="D8:E8"/>
    <mergeCell ref="D9:E9"/>
    <mergeCell ref="D10:E10"/>
    <mergeCell ref="B11:I11"/>
    <mergeCell ref="B12:I12"/>
    <mergeCell ref="D13:E13"/>
    <mergeCell ref="D14:E14"/>
    <mergeCell ref="D15:G15"/>
    <mergeCell ref="D16:G16"/>
    <mergeCell ref="D17:G17"/>
    <mergeCell ref="D18:G18"/>
    <mergeCell ref="D19:G19"/>
    <mergeCell ref="D20:G20"/>
    <mergeCell ref="D21:G21"/>
    <mergeCell ref="D22:G22"/>
    <mergeCell ref="D23:G23"/>
    <mergeCell ref="A24:I24"/>
    <mergeCell ref="A8:A9"/>
    <mergeCell ref="A13:A23"/>
    <mergeCell ref="B8:B9"/>
    <mergeCell ref="B13:B14"/>
    <mergeCell ref="B15:B18"/>
    <mergeCell ref="B19:B23"/>
    <mergeCell ref="C8:C9"/>
    <mergeCell ref="C13:C14"/>
    <mergeCell ref="F8:F9"/>
    <mergeCell ref="H13:H14"/>
    <mergeCell ref="I13:I14"/>
    <mergeCell ref="F13:G14"/>
    <mergeCell ref="B5:I6"/>
  </mergeCells>
  <printOptions horizontalCentered="1"/>
  <pageMargins left="0.36" right="0.36" top="1" bottom="0.61" header="0.51" footer="0.51"/>
  <pageSetup firstPageNumber="34" useFirstPageNumber="1" horizontalDpi="600" verticalDpi="600" orientation="portrait" paperSize="9" scale="95"/>
</worksheet>
</file>

<file path=xl/worksheets/sheet2.xml><?xml version="1.0" encoding="utf-8"?>
<worksheet xmlns="http://schemas.openxmlformats.org/spreadsheetml/2006/main" xmlns:r="http://schemas.openxmlformats.org/officeDocument/2006/relationships">
  <dimension ref="A1:O14"/>
  <sheetViews>
    <sheetView showZeros="0" workbookViewId="0" topLeftCell="A1">
      <selection activeCell="A1" sqref="A1"/>
    </sheetView>
  </sheetViews>
  <sheetFormatPr defaultColWidth="9.00390625" defaultRowHeight="14.25"/>
  <cols>
    <col min="1" max="1" width="10.125" style="95" customWidth="1"/>
    <col min="2" max="2" width="9.00390625" style="351" customWidth="1"/>
    <col min="3" max="3" width="8.50390625" style="95" customWidth="1"/>
    <col min="4" max="4" width="14.25390625" style="95" customWidth="1"/>
    <col min="5" max="5" width="6.875" style="95" customWidth="1"/>
    <col min="6" max="6" width="9.00390625" style="95" customWidth="1"/>
    <col min="7" max="7" width="5.75390625" style="95" customWidth="1"/>
    <col min="8" max="8" width="5.875" style="95" customWidth="1"/>
    <col min="9" max="9" width="8.375" style="95" customWidth="1"/>
    <col min="10" max="10" width="9.625" style="95" customWidth="1"/>
    <col min="11" max="11" width="9.125" style="95" customWidth="1"/>
    <col min="12" max="13" width="8.50390625" style="95" customWidth="1"/>
    <col min="14" max="14" width="8.625" style="95" customWidth="1"/>
    <col min="15" max="15" width="7.125" style="95" customWidth="1"/>
    <col min="16" max="16384" width="9.00390625" style="95" customWidth="1"/>
  </cols>
  <sheetData>
    <row r="1" ht="23.25" customHeight="1">
      <c r="A1" s="23" t="s">
        <v>21</v>
      </c>
    </row>
    <row r="2" spans="1:15" ht="29.25" customHeight="1">
      <c r="A2" s="96" t="s">
        <v>22</v>
      </c>
      <c r="B2" s="96"/>
      <c r="C2" s="96"/>
      <c r="D2" s="96"/>
      <c r="E2" s="96"/>
      <c r="F2" s="96"/>
      <c r="G2" s="96"/>
      <c r="H2" s="96"/>
      <c r="I2" s="96"/>
      <c r="J2" s="96"/>
      <c r="K2" s="96"/>
      <c r="L2" s="96"/>
      <c r="M2" s="96"/>
      <c r="N2" s="96"/>
      <c r="O2" s="96"/>
    </row>
    <row r="3" spans="1:15" s="93" customFormat="1" ht="18.75" customHeight="1">
      <c r="A3" s="97"/>
      <c r="B3" s="364"/>
      <c r="O3" s="120" t="s">
        <v>23</v>
      </c>
    </row>
    <row r="4" spans="1:15" s="93" customFormat="1" ht="22.5" customHeight="1">
      <c r="A4" s="365" t="s">
        <v>24</v>
      </c>
      <c r="B4" s="366" t="s">
        <v>25</v>
      </c>
      <c r="C4" s="367"/>
      <c r="D4" s="367"/>
      <c r="E4" s="367"/>
      <c r="F4" s="367"/>
      <c r="G4" s="367"/>
      <c r="H4" s="367"/>
      <c r="I4" s="366" t="s">
        <v>26</v>
      </c>
      <c r="J4" s="367"/>
      <c r="K4" s="367"/>
      <c r="L4" s="367"/>
      <c r="M4" s="367"/>
      <c r="N4" s="367"/>
      <c r="O4" s="198" t="s">
        <v>27</v>
      </c>
    </row>
    <row r="5" spans="1:15" s="93" customFormat="1" ht="30.75" customHeight="1">
      <c r="A5" s="368"/>
      <c r="B5" s="369" t="s">
        <v>28</v>
      </c>
      <c r="C5" s="366" t="s">
        <v>29</v>
      </c>
      <c r="D5" s="370"/>
      <c r="E5" s="198" t="s">
        <v>30</v>
      </c>
      <c r="F5" s="198" t="s">
        <v>31</v>
      </c>
      <c r="G5" s="198" t="s">
        <v>32</v>
      </c>
      <c r="H5" s="198" t="s">
        <v>33</v>
      </c>
      <c r="I5" s="198" t="s">
        <v>28</v>
      </c>
      <c r="J5" s="385" t="s">
        <v>34</v>
      </c>
      <c r="K5" s="386"/>
      <c r="L5" s="386"/>
      <c r="M5" s="387"/>
      <c r="N5" s="198" t="s">
        <v>35</v>
      </c>
      <c r="O5" s="388"/>
    </row>
    <row r="6" spans="1:15" s="93" customFormat="1" ht="30.75" customHeight="1">
      <c r="A6" s="371"/>
      <c r="B6" s="372"/>
      <c r="C6" s="198" t="s">
        <v>36</v>
      </c>
      <c r="D6" s="198" t="s">
        <v>37</v>
      </c>
      <c r="E6" s="373"/>
      <c r="F6" s="373"/>
      <c r="G6" s="373"/>
      <c r="H6" s="373"/>
      <c r="I6" s="373"/>
      <c r="J6" s="389" t="s">
        <v>38</v>
      </c>
      <c r="K6" s="389" t="s">
        <v>39</v>
      </c>
      <c r="L6" s="389" t="s">
        <v>40</v>
      </c>
      <c r="M6" s="389" t="s">
        <v>41</v>
      </c>
      <c r="N6" s="373"/>
      <c r="O6" s="373"/>
    </row>
    <row r="7" spans="1:15" ht="35.25" customHeight="1">
      <c r="A7" s="374" t="s">
        <v>28</v>
      </c>
      <c r="B7" s="375">
        <f aca="true" t="shared" si="0" ref="B7:B13">SUM(C7:H7)</f>
        <v>1529.72</v>
      </c>
      <c r="C7" s="376">
        <f>SUM(C8:C13)</f>
        <v>1529.72</v>
      </c>
      <c r="D7" s="376"/>
      <c r="E7" s="377">
        <f aca="true" t="shared" si="1" ref="D7:N7">SUM(E8:E13)</f>
        <v>0</v>
      </c>
      <c r="F7" s="377">
        <f t="shared" si="1"/>
        <v>0</v>
      </c>
      <c r="G7" s="377">
        <f t="shared" si="1"/>
        <v>0</v>
      </c>
      <c r="H7" s="377">
        <f t="shared" si="1"/>
        <v>0</v>
      </c>
      <c r="I7" s="390">
        <f>J7+N7</f>
        <v>1529.72</v>
      </c>
      <c r="J7" s="376">
        <f t="shared" si="1"/>
        <v>1489.72</v>
      </c>
      <c r="K7" s="376">
        <f t="shared" si="1"/>
        <v>1162.16</v>
      </c>
      <c r="L7" s="376">
        <f t="shared" si="1"/>
        <v>294.36</v>
      </c>
      <c r="M7" s="376">
        <f t="shared" si="1"/>
        <v>33.2</v>
      </c>
      <c r="N7" s="376">
        <f t="shared" si="1"/>
        <v>40</v>
      </c>
      <c r="O7" s="126"/>
    </row>
    <row r="8" spans="1:15" ht="39" customHeight="1">
      <c r="A8" s="131" t="s">
        <v>42</v>
      </c>
      <c r="B8" s="378">
        <v>1529.72</v>
      </c>
      <c r="C8" s="378">
        <v>1529.72</v>
      </c>
      <c r="D8" s="379"/>
      <c r="E8" s="377"/>
      <c r="F8" s="377"/>
      <c r="G8" s="377"/>
      <c r="H8" s="377"/>
      <c r="I8" s="390">
        <f>J8+N8</f>
        <v>1529.72</v>
      </c>
      <c r="J8" s="391">
        <f>K8+L8+M8</f>
        <v>1489.72</v>
      </c>
      <c r="K8" s="392">
        <v>1162.16</v>
      </c>
      <c r="L8" s="393">
        <v>294.36</v>
      </c>
      <c r="M8" s="393">
        <v>33.2</v>
      </c>
      <c r="N8" s="391">
        <v>40</v>
      </c>
      <c r="O8" s="126"/>
    </row>
    <row r="9" spans="1:15" ht="30" customHeight="1">
      <c r="A9" s="380"/>
      <c r="B9" s="381">
        <f t="shared" si="0"/>
        <v>0</v>
      </c>
      <c r="C9" s="115"/>
      <c r="D9" s="115"/>
      <c r="E9" s="115"/>
      <c r="F9" s="115"/>
      <c r="G9" s="115"/>
      <c r="H9" s="115"/>
      <c r="I9" s="394">
        <f aca="true" t="shared" si="2" ref="I8:I13">SUM(J9:N9)</f>
        <v>0</v>
      </c>
      <c r="J9" s="395"/>
      <c r="K9" s="395"/>
      <c r="L9" s="395"/>
      <c r="M9" s="395"/>
      <c r="N9" s="395"/>
      <c r="O9" s="126"/>
    </row>
    <row r="10" spans="1:15" ht="30" customHeight="1">
      <c r="A10" s="380"/>
      <c r="B10" s="381">
        <f t="shared" si="0"/>
        <v>0</v>
      </c>
      <c r="C10" s="117"/>
      <c r="D10" s="117"/>
      <c r="E10" s="117"/>
      <c r="F10" s="117"/>
      <c r="G10" s="117"/>
      <c r="H10" s="117"/>
      <c r="I10" s="394">
        <f t="shared" si="2"/>
        <v>0</v>
      </c>
      <c r="J10" s="395"/>
      <c r="K10" s="395"/>
      <c r="L10" s="395"/>
      <c r="M10" s="395"/>
      <c r="N10" s="395"/>
      <c r="O10" s="126"/>
    </row>
    <row r="11" spans="1:15" s="363" customFormat="1" ht="30" customHeight="1">
      <c r="A11" s="382"/>
      <c r="B11" s="381">
        <f t="shared" si="0"/>
        <v>0</v>
      </c>
      <c r="C11" s="383"/>
      <c r="D11" s="383"/>
      <c r="E11" s="383"/>
      <c r="F11" s="383"/>
      <c r="G11" s="383"/>
      <c r="H11" s="383"/>
      <c r="I11" s="394">
        <f t="shared" si="2"/>
        <v>0</v>
      </c>
      <c r="J11" s="383"/>
      <c r="K11" s="383"/>
      <c r="L11" s="383"/>
      <c r="M11" s="383"/>
      <c r="N11" s="383"/>
      <c r="O11" s="396"/>
    </row>
    <row r="12" spans="1:15" ht="30" customHeight="1">
      <c r="A12" s="126"/>
      <c r="B12" s="381">
        <f t="shared" si="0"/>
        <v>0</v>
      </c>
      <c r="C12" s="126"/>
      <c r="D12" s="126"/>
      <c r="E12" s="126"/>
      <c r="F12" s="126"/>
      <c r="G12" s="126"/>
      <c r="H12" s="126"/>
      <c r="I12" s="394">
        <f t="shared" si="2"/>
        <v>0</v>
      </c>
      <c r="J12" s="126"/>
      <c r="K12" s="126"/>
      <c r="L12" s="126"/>
      <c r="M12" s="126"/>
      <c r="N12" s="126"/>
      <c r="O12" s="126"/>
    </row>
    <row r="13" spans="1:15" ht="30" customHeight="1">
      <c r="A13" s="126"/>
      <c r="B13" s="381">
        <f t="shared" si="0"/>
        <v>0</v>
      </c>
      <c r="C13" s="126"/>
      <c r="D13" s="126"/>
      <c r="E13" s="126"/>
      <c r="F13" s="126"/>
      <c r="G13" s="126"/>
      <c r="H13" s="126"/>
      <c r="I13" s="394">
        <f t="shared" si="2"/>
        <v>0</v>
      </c>
      <c r="J13" s="126"/>
      <c r="K13" s="126"/>
      <c r="L13" s="126"/>
      <c r="M13" s="126"/>
      <c r="N13" s="126"/>
      <c r="O13" s="126"/>
    </row>
    <row r="14" spans="1:15" ht="30" customHeight="1">
      <c r="A14" s="384" t="s">
        <v>43</v>
      </c>
      <c r="B14" s="384"/>
      <c r="C14" s="384"/>
      <c r="D14" s="384"/>
      <c r="E14" s="384"/>
      <c r="F14" s="384"/>
      <c r="G14" s="384"/>
      <c r="H14" s="384"/>
      <c r="I14" s="384"/>
      <c r="J14" s="384"/>
      <c r="K14" s="384"/>
      <c r="L14" s="384"/>
      <c r="M14" s="384"/>
      <c r="N14" s="384"/>
      <c r="O14" s="384"/>
    </row>
  </sheetData>
  <sheetProtection/>
  <mergeCells count="15">
    <mergeCell ref="A2:O2"/>
    <mergeCell ref="B4:H4"/>
    <mergeCell ref="I4:N4"/>
    <mergeCell ref="C5:D5"/>
    <mergeCell ref="J5:M5"/>
    <mergeCell ref="A14:O14"/>
    <mergeCell ref="A4:A6"/>
    <mergeCell ref="B5:B6"/>
    <mergeCell ref="E5:E6"/>
    <mergeCell ref="F5:F6"/>
    <mergeCell ref="G5:G6"/>
    <mergeCell ref="H5:H6"/>
    <mergeCell ref="I5:I6"/>
    <mergeCell ref="N5:N6"/>
    <mergeCell ref="O4:O6"/>
  </mergeCells>
  <printOptions horizontalCentered="1"/>
  <pageMargins left="0.35" right="0.35" top="0.98" bottom="0.98" header="0.51" footer="0.51"/>
  <pageSetup firstPageNumber="18" useFirstPageNumber="1" horizontalDpi="600" verticalDpi="600" orientation="landscape" paperSize="9"/>
  <drawing r:id="rId1"/>
</worksheet>
</file>

<file path=xl/worksheets/sheet3.xml><?xml version="1.0" encoding="utf-8"?>
<worksheet xmlns="http://schemas.openxmlformats.org/spreadsheetml/2006/main" xmlns:r="http://schemas.openxmlformats.org/officeDocument/2006/relationships">
  <dimension ref="A1:H37"/>
  <sheetViews>
    <sheetView workbookViewId="0" topLeftCell="A1">
      <selection activeCell="A2" sqref="A2:H2"/>
    </sheetView>
  </sheetViews>
  <sheetFormatPr defaultColWidth="6.875" defaultRowHeight="14.25"/>
  <cols>
    <col min="1" max="1" width="23.875" style="0" customWidth="1"/>
    <col min="2" max="2" width="9.625" style="0" customWidth="1"/>
    <col min="3" max="3" width="26.125" style="0" customWidth="1"/>
    <col min="4" max="4" width="9.625" style="0" customWidth="1"/>
    <col min="5" max="5" width="23.875" style="0" customWidth="1"/>
    <col min="6" max="6" width="9.625" style="0" customWidth="1"/>
    <col min="7" max="7" width="23.75390625" style="0" customWidth="1"/>
    <col min="8" max="8" width="9.625" style="0" customWidth="1"/>
  </cols>
  <sheetData>
    <row r="1" spans="1:2" s="95" customFormat="1" ht="14.25">
      <c r="A1" s="23" t="s">
        <v>44</v>
      </c>
      <c r="B1" s="351"/>
    </row>
    <row r="2" spans="1:8" s="347" customFormat="1" ht="26.25">
      <c r="A2" s="352" t="s">
        <v>22</v>
      </c>
      <c r="B2" s="352"/>
      <c r="C2" s="352"/>
      <c r="D2" s="352"/>
      <c r="E2" s="352"/>
      <c r="F2" s="352"/>
      <c r="G2" s="352"/>
      <c r="H2" s="352"/>
    </row>
    <row r="3" spans="1:8" s="348" customFormat="1" ht="14.25" customHeight="1">
      <c r="A3" s="353"/>
      <c r="B3" s="354"/>
      <c r="D3" s="355" t="s">
        <v>23</v>
      </c>
      <c r="E3" s="355"/>
      <c r="F3" s="355"/>
      <c r="G3" s="355"/>
      <c r="H3" s="355"/>
    </row>
    <row r="4" spans="1:8" s="349" customFormat="1" ht="18.75" customHeight="1">
      <c r="A4" s="356" t="s">
        <v>45</v>
      </c>
      <c r="B4" s="356"/>
      <c r="C4" s="356" t="s">
        <v>46</v>
      </c>
      <c r="D4" s="356"/>
      <c r="E4" s="356"/>
      <c r="F4" s="356"/>
      <c r="G4" s="356"/>
      <c r="H4" s="356"/>
    </row>
    <row r="5" spans="1:8" s="349" customFormat="1" ht="18.75" customHeight="1">
      <c r="A5" s="357" t="s">
        <v>47</v>
      </c>
      <c r="B5" s="358" t="s">
        <v>48</v>
      </c>
      <c r="C5" s="358" t="s">
        <v>49</v>
      </c>
      <c r="D5" s="357" t="s">
        <v>48</v>
      </c>
      <c r="E5" s="358" t="s">
        <v>50</v>
      </c>
      <c r="F5" s="358" t="s">
        <v>48</v>
      </c>
      <c r="G5" s="358" t="s">
        <v>51</v>
      </c>
      <c r="H5" s="358" t="s">
        <v>48</v>
      </c>
    </row>
    <row r="6" spans="1:8" s="350" customFormat="1" ht="14.25" customHeight="1">
      <c r="A6" s="359" t="s">
        <v>52</v>
      </c>
      <c r="B6" s="283">
        <v>1529.72</v>
      </c>
      <c r="C6" s="275" t="s">
        <v>53</v>
      </c>
      <c r="D6" s="283"/>
      <c r="E6" s="359" t="s">
        <v>54</v>
      </c>
      <c r="F6" s="283">
        <f>SUM(F7:F9)</f>
        <v>1489.72</v>
      </c>
      <c r="G6" s="359" t="s">
        <v>55</v>
      </c>
      <c r="H6" s="283"/>
    </row>
    <row r="7" spans="1:8" s="350" customFormat="1" ht="14.25" customHeight="1">
      <c r="A7" s="359" t="s">
        <v>56</v>
      </c>
      <c r="B7" s="283">
        <v>0</v>
      </c>
      <c r="C7" s="280" t="s">
        <v>57</v>
      </c>
      <c r="D7" s="283"/>
      <c r="E7" s="359" t="s">
        <v>58</v>
      </c>
      <c r="F7" s="283">
        <v>1162.16</v>
      </c>
      <c r="G7" s="359" t="s">
        <v>59</v>
      </c>
      <c r="H7" s="283">
        <v>22.3</v>
      </c>
    </row>
    <row r="8" spans="1:8" s="350" customFormat="1" ht="14.25" customHeight="1">
      <c r="A8" s="359" t="s">
        <v>60</v>
      </c>
      <c r="B8" s="283">
        <v>0</v>
      </c>
      <c r="C8" s="280" t="s">
        <v>61</v>
      </c>
      <c r="D8" s="283"/>
      <c r="E8" s="359" t="s">
        <v>62</v>
      </c>
      <c r="F8" s="283">
        <v>294.36</v>
      </c>
      <c r="G8" s="359" t="s">
        <v>63</v>
      </c>
      <c r="H8" s="283">
        <v>1474.22</v>
      </c>
    </row>
    <row r="9" spans="1:8" s="350" customFormat="1" ht="14.25" customHeight="1">
      <c r="A9" s="359" t="s">
        <v>64</v>
      </c>
      <c r="B9" s="283">
        <v>0</v>
      </c>
      <c r="C9" s="280" t="s">
        <v>65</v>
      </c>
      <c r="D9" s="283"/>
      <c r="E9" s="359" t="s">
        <v>66</v>
      </c>
      <c r="F9" s="283">
        <v>33.2</v>
      </c>
      <c r="G9" s="359" t="s">
        <v>67</v>
      </c>
      <c r="H9" s="283"/>
    </row>
    <row r="10" spans="1:8" s="350" customFormat="1" ht="14.25" customHeight="1">
      <c r="A10" s="359" t="s">
        <v>68</v>
      </c>
      <c r="B10" s="283">
        <v>0</v>
      </c>
      <c r="C10" s="280" t="s">
        <v>69</v>
      </c>
      <c r="D10" s="283"/>
      <c r="E10" s="359" t="s">
        <v>70</v>
      </c>
      <c r="F10" s="283">
        <f>SUM(F11:F20)</f>
        <v>40</v>
      </c>
      <c r="G10" s="359" t="s">
        <v>71</v>
      </c>
      <c r="H10" s="283"/>
    </row>
    <row r="11" spans="1:8" s="350" customFormat="1" ht="14.25" customHeight="1">
      <c r="A11" s="359"/>
      <c r="B11" s="283"/>
      <c r="C11" s="280" t="s">
        <v>72</v>
      </c>
      <c r="D11" s="283"/>
      <c r="E11" s="359" t="s">
        <v>73</v>
      </c>
      <c r="F11" s="283">
        <v>0</v>
      </c>
      <c r="G11" s="359" t="s">
        <v>74</v>
      </c>
      <c r="H11" s="283"/>
    </row>
    <row r="12" spans="1:8" s="350" customFormat="1" ht="14.25" customHeight="1">
      <c r="A12" s="359"/>
      <c r="B12" s="283"/>
      <c r="C12" s="280" t="s">
        <v>75</v>
      </c>
      <c r="D12" s="283">
        <v>1290.47</v>
      </c>
      <c r="E12" s="359" t="s">
        <v>76</v>
      </c>
      <c r="F12" s="283">
        <v>40</v>
      </c>
      <c r="G12" s="359" t="s">
        <v>77</v>
      </c>
      <c r="H12" s="283"/>
    </row>
    <row r="13" spans="1:8" s="350" customFormat="1" ht="14.25" customHeight="1">
      <c r="A13" s="359"/>
      <c r="B13" s="283"/>
      <c r="C13" s="280" t="s">
        <v>78</v>
      </c>
      <c r="D13" s="283">
        <v>138.45</v>
      </c>
      <c r="E13" s="359" t="s">
        <v>79</v>
      </c>
      <c r="F13" s="283">
        <v>0</v>
      </c>
      <c r="G13" s="359" t="s">
        <v>80</v>
      </c>
      <c r="H13" s="283"/>
    </row>
    <row r="14" spans="1:8" s="350" customFormat="1" ht="14.25" customHeight="1">
      <c r="A14" s="359"/>
      <c r="B14" s="283"/>
      <c r="C14" s="280" t="s">
        <v>81</v>
      </c>
      <c r="D14" s="283">
        <v>0</v>
      </c>
      <c r="E14" s="359" t="s">
        <v>82</v>
      </c>
      <c r="F14" s="283">
        <v>0</v>
      </c>
      <c r="G14" s="359" t="s">
        <v>83</v>
      </c>
      <c r="H14" s="283">
        <v>33.2</v>
      </c>
    </row>
    <row r="15" spans="1:8" s="350" customFormat="1" ht="14.25" customHeight="1">
      <c r="A15" s="359"/>
      <c r="B15" s="283"/>
      <c r="C15" s="284" t="s">
        <v>84</v>
      </c>
      <c r="D15" s="283">
        <v>0</v>
      </c>
      <c r="E15" s="359" t="s">
        <v>85</v>
      </c>
      <c r="F15" s="283">
        <v>0</v>
      </c>
      <c r="G15" s="359" t="s">
        <v>86</v>
      </c>
      <c r="H15" s="283">
        <v>0</v>
      </c>
    </row>
    <row r="16" spans="1:8" s="350" customFormat="1" ht="14.25" customHeight="1">
      <c r="A16" s="359"/>
      <c r="B16" s="283"/>
      <c r="C16" s="284" t="s">
        <v>87</v>
      </c>
      <c r="D16" s="283">
        <v>0</v>
      </c>
      <c r="E16" s="359" t="s">
        <v>88</v>
      </c>
      <c r="F16" s="283">
        <v>0</v>
      </c>
      <c r="G16" s="359" t="s">
        <v>89</v>
      </c>
      <c r="H16" s="283">
        <v>0</v>
      </c>
    </row>
    <row r="17" spans="1:8" s="350" customFormat="1" ht="14.25" customHeight="1">
      <c r="A17" s="359"/>
      <c r="B17" s="283"/>
      <c r="C17" s="284" t="s">
        <v>90</v>
      </c>
      <c r="D17" s="283">
        <v>0</v>
      </c>
      <c r="E17" s="359" t="s">
        <v>91</v>
      </c>
      <c r="F17" s="283">
        <v>0</v>
      </c>
      <c r="G17" s="359" t="s">
        <v>92</v>
      </c>
      <c r="H17" s="283">
        <v>0</v>
      </c>
    </row>
    <row r="18" spans="1:8" s="350" customFormat="1" ht="14.25" customHeight="1">
      <c r="A18" s="359"/>
      <c r="B18" s="283"/>
      <c r="C18" s="284" t="s">
        <v>93</v>
      </c>
      <c r="D18" s="283"/>
      <c r="E18" s="359" t="s">
        <v>94</v>
      </c>
      <c r="F18" s="283">
        <v>0</v>
      </c>
      <c r="G18" s="359" t="s">
        <v>95</v>
      </c>
      <c r="H18" s="283">
        <v>0</v>
      </c>
    </row>
    <row r="19" spans="1:8" s="350" customFormat="1" ht="14.25" customHeight="1">
      <c r="A19" s="359"/>
      <c r="B19" s="283"/>
      <c r="C19" s="286" t="s">
        <v>96</v>
      </c>
      <c r="D19" s="283">
        <v>0</v>
      </c>
      <c r="E19" s="359" t="s">
        <v>97</v>
      </c>
      <c r="F19" s="283">
        <v>0</v>
      </c>
      <c r="G19" s="359" t="s">
        <v>98</v>
      </c>
      <c r="H19" s="283">
        <v>0</v>
      </c>
    </row>
    <row r="20" spans="1:8" s="350" customFormat="1" ht="14.25" customHeight="1">
      <c r="A20" s="359"/>
      <c r="B20" s="360"/>
      <c r="C20" s="286" t="s">
        <v>99</v>
      </c>
      <c r="D20" s="283">
        <v>0</v>
      </c>
      <c r="E20" s="359" t="s">
        <v>100</v>
      </c>
      <c r="F20" s="283">
        <v>0</v>
      </c>
      <c r="G20" s="359" t="s">
        <v>101</v>
      </c>
      <c r="H20" s="283">
        <v>0</v>
      </c>
    </row>
    <row r="21" spans="1:8" s="350" customFormat="1" ht="14.25" customHeight="1">
      <c r="A21" s="359"/>
      <c r="B21" s="360"/>
      <c r="C21" s="286" t="s">
        <v>102</v>
      </c>
      <c r="D21" s="283">
        <v>0</v>
      </c>
      <c r="E21" s="359" t="s">
        <v>103</v>
      </c>
      <c r="F21" s="283">
        <v>0</v>
      </c>
      <c r="G21" s="359"/>
      <c r="H21" s="360"/>
    </row>
    <row r="22" spans="1:8" s="350" customFormat="1" ht="14.25" customHeight="1">
      <c r="A22" s="359"/>
      <c r="B22" s="360"/>
      <c r="C22" s="286" t="s">
        <v>104</v>
      </c>
      <c r="D22" s="283">
        <v>0</v>
      </c>
      <c r="E22" s="359"/>
      <c r="F22" s="360"/>
      <c r="G22" s="359"/>
      <c r="H22" s="360"/>
    </row>
    <row r="23" spans="1:8" s="350" customFormat="1" ht="14.25" customHeight="1">
      <c r="A23" s="359"/>
      <c r="B23" s="360"/>
      <c r="C23" s="286" t="s">
        <v>105</v>
      </c>
      <c r="D23" s="283">
        <v>0</v>
      </c>
      <c r="E23" s="359"/>
      <c r="F23" s="360"/>
      <c r="G23" s="359"/>
      <c r="H23" s="360"/>
    </row>
    <row r="24" spans="1:8" s="350" customFormat="1" ht="14.25" customHeight="1">
      <c r="A24" s="359"/>
      <c r="B24" s="360"/>
      <c r="C24" s="286" t="s">
        <v>106</v>
      </c>
      <c r="D24" s="283">
        <v>0</v>
      </c>
      <c r="E24" s="359"/>
      <c r="F24" s="360"/>
      <c r="G24" s="359"/>
      <c r="H24" s="360"/>
    </row>
    <row r="25" spans="1:8" s="350" customFormat="1" ht="14.25" customHeight="1">
      <c r="A25" s="359"/>
      <c r="B25" s="360"/>
      <c r="C25" s="284" t="s">
        <v>107</v>
      </c>
      <c r="D25" s="283">
        <v>100.8</v>
      </c>
      <c r="E25" s="359"/>
      <c r="F25" s="360"/>
      <c r="G25" s="359"/>
      <c r="H25" s="360"/>
    </row>
    <row r="26" spans="1:8" s="350" customFormat="1" ht="14.25" customHeight="1">
      <c r="A26" s="359"/>
      <c r="B26" s="360"/>
      <c r="C26" s="284" t="s">
        <v>108</v>
      </c>
      <c r="D26" s="283">
        <v>0</v>
      </c>
      <c r="E26" s="359"/>
      <c r="F26" s="360"/>
      <c r="G26" s="359"/>
      <c r="H26" s="360"/>
    </row>
    <row r="27" spans="1:8" s="350" customFormat="1" ht="14.25" customHeight="1">
      <c r="A27" s="359"/>
      <c r="B27" s="360"/>
      <c r="C27" s="284" t="s">
        <v>109</v>
      </c>
      <c r="D27" s="283">
        <v>0</v>
      </c>
      <c r="E27" s="359"/>
      <c r="F27" s="360"/>
      <c r="G27" s="359"/>
      <c r="H27" s="360"/>
    </row>
    <row r="28" spans="1:8" s="350" customFormat="1" ht="14.25" customHeight="1">
      <c r="A28" s="359"/>
      <c r="B28" s="360"/>
      <c r="C28" s="284" t="s">
        <v>110</v>
      </c>
      <c r="D28" s="283">
        <v>0</v>
      </c>
      <c r="E28" s="359"/>
      <c r="F28" s="360"/>
      <c r="G28" s="359"/>
      <c r="H28" s="360"/>
    </row>
    <row r="29" spans="1:8" s="350" customFormat="1" ht="14.25" customHeight="1">
      <c r="A29" s="359"/>
      <c r="B29" s="360"/>
      <c r="C29" s="284" t="s">
        <v>111</v>
      </c>
      <c r="D29" s="283">
        <v>0</v>
      </c>
      <c r="E29" s="359"/>
      <c r="F29" s="360"/>
      <c r="G29" s="359"/>
      <c r="H29" s="360"/>
    </row>
    <row r="30" spans="1:8" s="350" customFormat="1" ht="14.25" customHeight="1">
      <c r="A30" s="359"/>
      <c r="B30" s="360"/>
      <c r="C30" s="287" t="s">
        <v>112</v>
      </c>
      <c r="D30" s="283">
        <v>0</v>
      </c>
      <c r="E30" s="359"/>
      <c r="F30" s="360"/>
      <c r="G30" s="359"/>
      <c r="H30" s="360"/>
    </row>
    <row r="31" spans="1:8" s="350" customFormat="1" ht="14.25" customHeight="1">
      <c r="A31" s="359"/>
      <c r="B31" s="360"/>
      <c r="C31" s="275" t="s">
        <v>113</v>
      </c>
      <c r="D31" s="283">
        <v>0</v>
      </c>
      <c r="E31" s="359"/>
      <c r="F31" s="360"/>
      <c r="G31" s="359"/>
      <c r="H31" s="360"/>
    </row>
    <row r="32" spans="1:8" s="350" customFormat="1" ht="14.25" customHeight="1">
      <c r="A32" s="359"/>
      <c r="B32" s="360"/>
      <c r="C32" s="115" t="s">
        <v>114</v>
      </c>
      <c r="D32" s="283">
        <v>0</v>
      </c>
      <c r="E32" s="359"/>
      <c r="F32" s="360"/>
      <c r="G32" s="359"/>
      <c r="H32" s="360"/>
    </row>
    <row r="33" spans="1:8" s="350" customFormat="1" ht="14.25" customHeight="1">
      <c r="A33" s="359"/>
      <c r="B33" s="360"/>
      <c r="C33" s="275" t="s">
        <v>115</v>
      </c>
      <c r="D33" s="283">
        <v>0</v>
      </c>
      <c r="E33" s="359"/>
      <c r="F33" s="360"/>
      <c r="G33" s="359"/>
      <c r="H33" s="360"/>
    </row>
    <row r="34" spans="1:8" s="350" customFormat="1" ht="14.25" customHeight="1">
      <c r="A34" s="359"/>
      <c r="B34" s="360"/>
      <c r="C34" s="275" t="s">
        <v>116</v>
      </c>
      <c r="D34" s="283">
        <v>0</v>
      </c>
      <c r="E34" s="359"/>
      <c r="F34" s="360"/>
      <c r="G34" s="359"/>
      <c r="H34" s="360"/>
    </row>
    <row r="35" spans="1:8" s="350" customFormat="1" ht="14.25" customHeight="1">
      <c r="A35" s="359"/>
      <c r="B35" s="360"/>
      <c r="C35" s="275" t="s">
        <v>117</v>
      </c>
      <c r="D35" s="283"/>
      <c r="E35" s="359"/>
      <c r="F35" s="360"/>
      <c r="G35" s="359"/>
      <c r="H35" s="360"/>
    </row>
    <row r="36" spans="1:8" s="350" customFormat="1" ht="14.25" customHeight="1">
      <c r="A36" s="361" t="s">
        <v>118</v>
      </c>
      <c r="B36" s="283">
        <f>SUM(B6:B10)</f>
        <v>1529.72</v>
      </c>
      <c r="C36" s="361" t="s">
        <v>119</v>
      </c>
      <c r="D36" s="283">
        <f>SUM(D6:D34)</f>
        <v>1529.72</v>
      </c>
      <c r="E36" s="361" t="s">
        <v>119</v>
      </c>
      <c r="F36" s="283">
        <f>F6+F10+F21</f>
        <v>1529.72</v>
      </c>
      <c r="G36" s="361" t="s">
        <v>119</v>
      </c>
      <c r="H36" s="283">
        <f>SUM(H6:H20)</f>
        <v>1529.72</v>
      </c>
    </row>
    <row r="37" spans="1:8" s="347" customFormat="1" ht="14.25" customHeight="1">
      <c r="A37" s="362" t="s">
        <v>120</v>
      </c>
      <c r="B37" s="362"/>
      <c r="C37" s="362"/>
      <c r="D37" s="362"/>
      <c r="E37" s="362"/>
      <c r="F37" s="362"/>
      <c r="G37" s="362"/>
      <c r="H37" s="362"/>
    </row>
  </sheetData>
  <sheetProtection/>
  <mergeCells count="5">
    <mergeCell ref="A2:H2"/>
    <mergeCell ref="D3:H3"/>
    <mergeCell ref="A4:B4"/>
    <mergeCell ref="C4:H4"/>
    <mergeCell ref="A37:H37"/>
  </mergeCells>
  <conditionalFormatting sqref="A1:IV5 A6 A7:B35 D6:IV6 D7:E9 G7:G8 I7:IV8 G9:IV9 D10:IV11 E12:IV13 D14:IV35 A36:IV36 A37 I37:IV37 A38:IV65536">
    <cfRule type="cellIs" priority="1" dxfId="0" operator="equal" stopIfTrue="1">
      <formula>0</formula>
    </cfRule>
  </conditionalFormatting>
  <printOptions horizontalCentered="1"/>
  <pageMargins left="0.16" right="0.16" top="0.73" bottom="0.36" header="0.22999999999999998" footer="0.22999999999999998"/>
  <pageSetup firstPageNumber="19" useFirstPageNumber="1" horizontalDpi="600" verticalDpi="600" orientation="landscape" paperSize="9" scale="90"/>
</worksheet>
</file>

<file path=xl/worksheets/sheet4.xml><?xml version="1.0" encoding="utf-8"?>
<worksheet xmlns="http://schemas.openxmlformats.org/spreadsheetml/2006/main" xmlns:r="http://schemas.openxmlformats.org/officeDocument/2006/relationships">
  <dimension ref="A1:I26"/>
  <sheetViews>
    <sheetView showZeros="0" workbookViewId="0" topLeftCell="A1">
      <selection activeCell="A3" sqref="A3:B3"/>
    </sheetView>
  </sheetViews>
  <sheetFormatPr defaultColWidth="9.00390625" defaultRowHeight="14.25"/>
  <cols>
    <col min="1" max="1" width="13.25390625" style="95" customWidth="1"/>
    <col min="2" max="2" width="17.00390625" style="95" customWidth="1"/>
    <col min="3" max="3" width="13.50390625" style="95" customWidth="1"/>
    <col min="4" max="4" width="10.875" style="95" customWidth="1"/>
    <col min="5" max="5" width="15.375" style="95" customWidth="1"/>
    <col min="6" max="6" width="9.00390625" style="95" customWidth="1"/>
    <col min="7" max="7" width="14.625" style="95" customWidth="1"/>
    <col min="8" max="8" width="8.375" style="95" customWidth="1"/>
    <col min="9" max="16384" width="9.00390625" style="95" customWidth="1"/>
  </cols>
  <sheetData>
    <row r="1" ht="23.25" customHeight="1">
      <c r="A1" s="23" t="s">
        <v>121</v>
      </c>
    </row>
    <row r="2" spans="1:9" ht="29.25" customHeight="1">
      <c r="A2" s="96" t="s">
        <v>122</v>
      </c>
      <c r="B2" s="96"/>
      <c r="C2" s="96"/>
      <c r="D2" s="96"/>
      <c r="E2" s="96"/>
      <c r="F2" s="96"/>
      <c r="G2" s="96"/>
      <c r="H2" s="96"/>
      <c r="I2" s="96"/>
    </row>
    <row r="3" spans="1:9" ht="18.75" customHeight="1">
      <c r="A3" s="335"/>
      <c r="B3" s="335"/>
      <c r="C3" s="301"/>
      <c r="D3" s="303"/>
      <c r="E3" s="303"/>
      <c r="F3" s="303"/>
      <c r="G3" s="303"/>
      <c r="H3" s="321" t="s">
        <v>23</v>
      </c>
      <c r="I3" s="321"/>
    </row>
    <row r="4" spans="1:9" s="344" customFormat="1" ht="48.75" customHeight="1">
      <c r="A4" s="98" t="s">
        <v>123</v>
      </c>
      <c r="B4" s="98" t="s">
        <v>124</v>
      </c>
      <c r="C4" s="98" t="s">
        <v>28</v>
      </c>
      <c r="D4" s="193" t="s">
        <v>36</v>
      </c>
      <c r="E4" s="193" t="s">
        <v>37</v>
      </c>
      <c r="F4" s="101" t="s">
        <v>30</v>
      </c>
      <c r="G4" s="101" t="s">
        <v>125</v>
      </c>
      <c r="H4" s="193" t="s">
        <v>32</v>
      </c>
      <c r="I4" s="193" t="s">
        <v>33</v>
      </c>
    </row>
    <row r="5" spans="1:9" ht="51" customHeight="1">
      <c r="A5" s="322" t="s">
        <v>42</v>
      </c>
      <c r="B5" s="195" t="s">
        <v>28</v>
      </c>
      <c r="C5" s="196">
        <f>SUM(D5:I5)</f>
        <v>1529.72</v>
      </c>
      <c r="D5" s="198">
        <f>D6+D9+D13</f>
        <v>1529.72</v>
      </c>
      <c r="E5" s="198">
        <f aca="true" t="shared" si="0" ref="D5:I5">SUM(E8:E19)</f>
        <v>0</v>
      </c>
      <c r="F5" s="198">
        <f t="shared" si="0"/>
        <v>0</v>
      </c>
      <c r="G5" s="198">
        <f t="shared" si="0"/>
        <v>0</v>
      </c>
      <c r="H5" s="198">
        <f t="shared" si="0"/>
        <v>0</v>
      </c>
      <c r="I5" s="198">
        <f t="shared" si="0"/>
        <v>0</v>
      </c>
    </row>
    <row r="6" spans="1:9" ht="27" customHeight="1">
      <c r="A6" s="199">
        <v>207</v>
      </c>
      <c r="B6" s="345" t="s">
        <v>126</v>
      </c>
      <c r="C6" s="196">
        <v>1290.47</v>
      </c>
      <c r="D6" s="329">
        <v>1290.47</v>
      </c>
      <c r="E6" s="329"/>
      <c r="F6" s="329"/>
      <c r="G6" s="329"/>
      <c r="H6" s="329"/>
      <c r="I6" s="329"/>
    </row>
    <row r="7" spans="1:9" ht="27" customHeight="1">
      <c r="A7" s="199">
        <v>20701</v>
      </c>
      <c r="B7" s="345" t="s">
        <v>127</v>
      </c>
      <c r="C7" s="196">
        <v>1290.47</v>
      </c>
      <c r="D7" s="329">
        <v>1290.47</v>
      </c>
      <c r="E7" s="329"/>
      <c r="F7" s="329"/>
      <c r="G7" s="329"/>
      <c r="H7" s="329"/>
      <c r="I7" s="329"/>
    </row>
    <row r="8" spans="1:9" ht="27" customHeight="1">
      <c r="A8" s="199" t="s">
        <v>128</v>
      </c>
      <c r="B8" s="346" t="s">
        <v>129</v>
      </c>
      <c r="C8" s="196">
        <f>SUM(D8:I8)</f>
        <v>1290.47</v>
      </c>
      <c r="D8" s="283">
        <v>1290.47</v>
      </c>
      <c r="E8" s="126"/>
      <c r="F8" s="126"/>
      <c r="G8" s="126"/>
      <c r="H8" s="126"/>
      <c r="I8" s="126"/>
    </row>
    <row r="9" spans="1:9" ht="27" customHeight="1">
      <c r="A9" s="199" t="s">
        <v>130</v>
      </c>
      <c r="B9" s="346" t="s">
        <v>131</v>
      </c>
      <c r="C9" s="196">
        <v>138.45</v>
      </c>
      <c r="D9" s="283">
        <v>138.45</v>
      </c>
      <c r="E9" s="126"/>
      <c r="F9" s="126"/>
      <c r="G9" s="126"/>
      <c r="H9" s="126"/>
      <c r="I9" s="126"/>
    </row>
    <row r="10" spans="1:9" ht="27" customHeight="1">
      <c r="A10" s="199" t="s">
        <v>132</v>
      </c>
      <c r="B10" s="346" t="s">
        <v>133</v>
      </c>
      <c r="C10" s="196">
        <f>C11+C12</f>
        <v>138.45</v>
      </c>
      <c r="D10" s="196">
        <f>D11+D12</f>
        <v>138.45</v>
      </c>
      <c r="E10" s="126"/>
      <c r="F10" s="126"/>
      <c r="G10" s="126"/>
      <c r="H10" s="126"/>
      <c r="I10" s="126"/>
    </row>
    <row r="11" spans="1:9" ht="27" customHeight="1">
      <c r="A11" s="199" t="s">
        <v>134</v>
      </c>
      <c r="B11" s="346" t="s">
        <v>135</v>
      </c>
      <c r="C11" s="196">
        <f>SUM(D11:I11)</f>
        <v>33.2</v>
      </c>
      <c r="D11" s="283">
        <v>33.2</v>
      </c>
      <c r="E11" s="126"/>
      <c r="F11" s="126"/>
      <c r="G11" s="126"/>
      <c r="H11" s="126"/>
      <c r="I11" s="126"/>
    </row>
    <row r="12" spans="1:9" ht="27" customHeight="1">
      <c r="A12" s="199" t="s">
        <v>136</v>
      </c>
      <c r="B12" s="346" t="s">
        <v>137</v>
      </c>
      <c r="C12" s="196">
        <f>SUM(D12:I12)</f>
        <v>105.25</v>
      </c>
      <c r="D12" s="283">
        <v>105.25</v>
      </c>
      <c r="E12" s="126"/>
      <c r="F12" s="126"/>
      <c r="G12" s="126"/>
      <c r="H12" s="126"/>
      <c r="I12" s="126"/>
    </row>
    <row r="13" spans="1:9" ht="27" customHeight="1">
      <c r="A13" s="199" t="s">
        <v>138</v>
      </c>
      <c r="B13" s="346" t="s">
        <v>139</v>
      </c>
      <c r="C13" s="196">
        <v>100.8</v>
      </c>
      <c r="D13" s="283">
        <v>100.8</v>
      </c>
      <c r="E13" s="126"/>
      <c r="F13" s="126"/>
      <c r="G13" s="126"/>
      <c r="H13" s="126"/>
      <c r="I13" s="126"/>
    </row>
    <row r="14" spans="1:9" ht="27" customHeight="1">
      <c r="A14" s="199" t="s">
        <v>140</v>
      </c>
      <c r="B14" s="346" t="s">
        <v>141</v>
      </c>
      <c r="C14" s="196">
        <v>100.8</v>
      </c>
      <c r="D14" s="283">
        <v>100.8</v>
      </c>
      <c r="E14" s="126"/>
      <c r="F14" s="126"/>
      <c r="G14" s="126"/>
      <c r="H14" s="126"/>
      <c r="I14" s="126"/>
    </row>
    <row r="15" spans="1:9" ht="27" customHeight="1">
      <c r="A15" s="199" t="s">
        <v>142</v>
      </c>
      <c r="B15" s="346" t="s">
        <v>143</v>
      </c>
      <c r="C15" s="196">
        <f>SUM(D15:I15)</f>
        <v>100.8</v>
      </c>
      <c r="D15" s="283">
        <v>100.8</v>
      </c>
      <c r="E15" s="203"/>
      <c r="F15" s="126"/>
      <c r="G15" s="126"/>
      <c r="H15" s="126"/>
      <c r="I15" s="126"/>
    </row>
    <row r="16" spans="1:9" s="180" customFormat="1" ht="27" customHeight="1">
      <c r="A16" s="202"/>
      <c r="B16" s="202"/>
      <c r="C16" s="196">
        <f>SUM(D16:I16)</f>
        <v>0</v>
      </c>
      <c r="D16" s="205"/>
      <c r="E16" s="205"/>
      <c r="F16" s="205"/>
      <c r="G16" s="204"/>
      <c r="H16" s="204"/>
      <c r="I16" s="204"/>
    </row>
    <row r="17" spans="1:9" s="180" customFormat="1" ht="27" customHeight="1">
      <c r="A17" s="202"/>
      <c r="B17" s="202"/>
      <c r="C17" s="196">
        <f>SUM(D17:I17)</f>
        <v>0</v>
      </c>
      <c r="D17" s="205"/>
      <c r="E17" s="205"/>
      <c r="F17" s="205"/>
      <c r="G17" s="204"/>
      <c r="H17" s="204"/>
      <c r="I17" s="204"/>
    </row>
    <row r="18" spans="1:9" s="180" customFormat="1" ht="27" customHeight="1">
      <c r="A18" s="202"/>
      <c r="B18" s="202"/>
      <c r="C18" s="196">
        <f>SUM(D18:I18)</f>
        <v>0</v>
      </c>
      <c r="D18" s="205"/>
      <c r="E18" s="205"/>
      <c r="F18" s="205"/>
      <c r="G18" s="204"/>
      <c r="H18" s="204"/>
      <c r="I18" s="204"/>
    </row>
    <row r="19" spans="1:9" s="180" customFormat="1" ht="27" customHeight="1">
      <c r="A19" s="202"/>
      <c r="B19" s="202"/>
      <c r="C19" s="206">
        <f>SUM(D19:I19)</f>
        <v>0</v>
      </c>
      <c r="D19" s="205"/>
      <c r="E19" s="205"/>
      <c r="F19" s="205"/>
      <c r="G19" s="204"/>
      <c r="H19" s="204"/>
      <c r="I19" s="204"/>
    </row>
    <row r="20" spans="1:9" ht="28.5" customHeight="1">
      <c r="A20" s="119" t="s">
        <v>120</v>
      </c>
      <c r="B20" s="119"/>
      <c r="C20" s="119"/>
      <c r="D20" s="119"/>
      <c r="E20" s="119"/>
      <c r="F20" s="119"/>
      <c r="G20" s="119"/>
      <c r="H20" s="119"/>
      <c r="I20" s="119"/>
    </row>
    <row r="21" spans="4:5" ht="14.25">
      <c r="D21" s="334"/>
      <c r="E21" s="334"/>
    </row>
    <row r="22" spans="4:5" ht="14.25">
      <c r="D22" s="334"/>
      <c r="E22" s="334"/>
    </row>
    <row r="23" spans="4:5" ht="14.25">
      <c r="D23" s="334"/>
      <c r="E23" s="334"/>
    </row>
    <row r="24" spans="4:5" ht="14.25">
      <c r="D24" s="334"/>
      <c r="E24" s="334"/>
    </row>
    <row r="25" spans="4:5" ht="14.25">
      <c r="D25" s="334"/>
      <c r="E25" s="334"/>
    </row>
    <row r="26" spans="4:5" ht="14.25">
      <c r="D26" s="334"/>
      <c r="E26" s="334"/>
    </row>
  </sheetData>
  <sheetProtection/>
  <mergeCells count="4">
    <mergeCell ref="A2:I2"/>
    <mergeCell ref="A3:B3"/>
    <mergeCell ref="H3:I3"/>
    <mergeCell ref="A20:I20"/>
  </mergeCells>
  <printOptions horizontalCentered="1"/>
  <pageMargins left="0.35" right="0.35" top="0.98" bottom="0.98" header="0.51" footer="0.51"/>
  <pageSetup firstPageNumber="20" useFirstPageNumber="1"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AB21"/>
  <sheetViews>
    <sheetView showZeros="0" workbookViewId="0" topLeftCell="A1">
      <selection activeCell="I13" sqref="I13"/>
    </sheetView>
  </sheetViews>
  <sheetFormatPr defaultColWidth="9.00390625" defaultRowHeight="14.25"/>
  <cols>
    <col min="1" max="1" width="9.50390625" style="0" customWidth="1"/>
    <col min="2" max="2" width="23.375" style="0" customWidth="1"/>
    <col min="6" max="6" width="9.875" style="0" customWidth="1"/>
  </cols>
  <sheetData>
    <row r="1" s="95" customFormat="1" ht="23.25" customHeight="1">
      <c r="A1" s="23" t="s">
        <v>144</v>
      </c>
    </row>
    <row r="2" spans="1:14" s="95" customFormat="1" ht="29.25" customHeight="1">
      <c r="A2" s="299" t="s">
        <v>145</v>
      </c>
      <c r="B2" s="299"/>
      <c r="C2" s="299"/>
      <c r="D2" s="299"/>
      <c r="E2" s="299"/>
      <c r="F2" s="299"/>
      <c r="G2" s="299"/>
      <c r="H2" s="299"/>
      <c r="I2" s="299"/>
      <c r="J2" s="299"/>
      <c r="K2" s="299"/>
      <c r="L2" s="299"/>
      <c r="M2" s="299"/>
      <c r="N2" s="299"/>
    </row>
    <row r="3" spans="1:14" s="95" customFormat="1" ht="29.25" customHeight="1">
      <c r="A3" s="335"/>
      <c r="B3" s="335"/>
      <c r="C3" s="303"/>
      <c r="D3" s="303"/>
      <c r="M3" s="321" t="s">
        <v>23</v>
      </c>
      <c r="N3" s="321"/>
    </row>
    <row r="4" spans="1:28" s="179" customFormat="1" ht="27" customHeight="1">
      <c r="A4" s="98" t="s">
        <v>123</v>
      </c>
      <c r="B4" s="98" t="s">
        <v>124</v>
      </c>
      <c r="C4" s="336" t="s">
        <v>28</v>
      </c>
      <c r="D4" s="337" t="s">
        <v>146</v>
      </c>
      <c r="E4" s="337"/>
      <c r="F4" s="337"/>
      <c r="G4" s="336" t="s">
        <v>147</v>
      </c>
      <c r="H4" s="337" t="s">
        <v>125</v>
      </c>
      <c r="I4" s="337"/>
      <c r="J4" s="337"/>
      <c r="K4" s="337"/>
      <c r="L4" s="337"/>
      <c r="M4" s="337" t="s">
        <v>148</v>
      </c>
      <c r="N4" s="337" t="s">
        <v>149</v>
      </c>
      <c r="O4" s="343"/>
      <c r="P4" s="343"/>
      <c r="Q4" s="343"/>
      <c r="R4" s="343"/>
      <c r="S4" s="343"/>
      <c r="T4" s="343"/>
      <c r="U4" s="343"/>
      <c r="V4" s="343"/>
      <c r="W4" s="343"/>
      <c r="X4" s="343"/>
      <c r="Y4" s="343"/>
      <c r="Z4" s="343"/>
      <c r="AA4" s="343"/>
      <c r="AB4" s="343"/>
    </row>
    <row r="5" spans="1:28" s="179" customFormat="1" ht="57.75" customHeight="1">
      <c r="A5" s="100"/>
      <c r="B5" s="100"/>
      <c r="C5" s="336"/>
      <c r="D5" s="337" t="s">
        <v>38</v>
      </c>
      <c r="E5" s="337" t="s">
        <v>150</v>
      </c>
      <c r="F5" s="337" t="s">
        <v>151</v>
      </c>
      <c r="G5" s="336"/>
      <c r="H5" s="338" t="s">
        <v>38</v>
      </c>
      <c r="I5" s="337" t="s">
        <v>152</v>
      </c>
      <c r="J5" s="337" t="s">
        <v>153</v>
      </c>
      <c r="K5" s="337" t="s">
        <v>154</v>
      </c>
      <c r="L5" s="337" t="s">
        <v>155</v>
      </c>
      <c r="M5" s="337"/>
      <c r="N5" s="337"/>
      <c r="O5" s="343"/>
      <c r="P5" s="343"/>
      <c r="Q5" s="343"/>
      <c r="R5" s="343"/>
      <c r="S5" s="343"/>
      <c r="T5" s="343"/>
      <c r="U5" s="343"/>
      <c r="V5" s="343"/>
      <c r="W5" s="343"/>
      <c r="X5" s="343"/>
      <c r="Y5" s="343"/>
      <c r="Z5" s="343"/>
      <c r="AA5" s="343"/>
      <c r="AB5" s="343"/>
    </row>
    <row r="6" spans="1:14" ht="27" customHeight="1">
      <c r="A6" s="339" t="s">
        <v>156</v>
      </c>
      <c r="B6" s="340"/>
      <c r="C6" s="188">
        <f>SUM(D6+G6+H6+N6+M6)</f>
        <v>1529.72</v>
      </c>
      <c r="D6" s="187">
        <f>E6+F6</f>
        <v>1529.72</v>
      </c>
      <c r="E6" s="187">
        <f>E7+E10+E14</f>
        <v>1529.72</v>
      </c>
      <c r="F6" s="187"/>
      <c r="G6" s="187"/>
      <c r="H6" s="187">
        <f>SUM(I6:L6)</f>
        <v>0</v>
      </c>
      <c r="I6" s="187"/>
      <c r="J6" s="187"/>
      <c r="K6" s="187"/>
      <c r="L6" s="187"/>
      <c r="M6" s="187"/>
      <c r="N6" s="187"/>
    </row>
    <row r="7" spans="1:14" ht="27" customHeight="1">
      <c r="A7" s="341">
        <v>207</v>
      </c>
      <c r="B7" s="342" t="s">
        <v>126</v>
      </c>
      <c r="C7" s="188">
        <f aca="true" t="shared" si="0" ref="C7:C16">SUM(D7+G7+H7+N7+M7)</f>
        <v>1290.47</v>
      </c>
      <c r="D7" s="187">
        <f aca="true" t="shared" si="1" ref="D7:D16">E7+F7</f>
        <v>1290.47</v>
      </c>
      <c r="E7" s="187">
        <v>1290.47</v>
      </c>
      <c r="F7" s="187"/>
      <c r="G7" s="187"/>
      <c r="H7" s="187"/>
      <c r="I7" s="187"/>
      <c r="J7" s="187"/>
      <c r="K7" s="187"/>
      <c r="L7" s="187"/>
      <c r="M7" s="187"/>
      <c r="N7" s="187"/>
    </row>
    <row r="8" spans="1:14" ht="27" customHeight="1">
      <c r="A8" s="341">
        <v>20701</v>
      </c>
      <c r="B8" s="342" t="s">
        <v>127</v>
      </c>
      <c r="C8" s="188">
        <f t="shared" si="0"/>
        <v>1290.47</v>
      </c>
      <c r="D8" s="187">
        <f t="shared" si="1"/>
        <v>1290.47</v>
      </c>
      <c r="E8" s="187">
        <v>1290.47</v>
      </c>
      <c r="F8" s="187"/>
      <c r="G8" s="187"/>
      <c r="H8" s="187"/>
      <c r="I8" s="187"/>
      <c r="J8" s="187"/>
      <c r="K8" s="187"/>
      <c r="L8" s="187"/>
      <c r="M8" s="187"/>
      <c r="N8" s="187"/>
    </row>
    <row r="9" spans="1:14" ht="27" customHeight="1">
      <c r="A9" s="341" t="s">
        <v>128</v>
      </c>
      <c r="B9" s="326" t="s">
        <v>129</v>
      </c>
      <c r="C9" s="188">
        <f t="shared" si="0"/>
        <v>1290.47</v>
      </c>
      <c r="D9" s="187">
        <f t="shared" si="1"/>
        <v>1290.47</v>
      </c>
      <c r="E9" s="332">
        <v>1290.47</v>
      </c>
      <c r="F9" s="187"/>
      <c r="G9" s="187"/>
      <c r="H9" s="187"/>
      <c r="I9" s="187"/>
      <c r="J9" s="187"/>
      <c r="K9" s="187"/>
      <c r="L9" s="187"/>
      <c r="M9" s="187"/>
      <c r="N9" s="187"/>
    </row>
    <row r="10" spans="1:14" ht="27" customHeight="1">
      <c r="A10" s="341" t="s">
        <v>130</v>
      </c>
      <c r="B10" s="326" t="s">
        <v>131</v>
      </c>
      <c r="C10" s="188">
        <f t="shared" si="0"/>
        <v>138.45</v>
      </c>
      <c r="D10" s="187">
        <f t="shared" si="1"/>
        <v>138.45</v>
      </c>
      <c r="E10" s="332">
        <f>E11</f>
        <v>138.45</v>
      </c>
      <c r="F10" s="187"/>
      <c r="G10" s="187"/>
      <c r="H10" s="187"/>
      <c r="I10" s="187"/>
      <c r="J10" s="187"/>
      <c r="K10" s="187"/>
      <c r="L10" s="187"/>
      <c r="M10" s="187"/>
      <c r="N10" s="187"/>
    </row>
    <row r="11" spans="1:14" ht="27" customHeight="1">
      <c r="A11" s="341" t="s">
        <v>132</v>
      </c>
      <c r="B11" s="326" t="s">
        <v>133</v>
      </c>
      <c r="C11" s="188">
        <f t="shared" si="0"/>
        <v>138.45</v>
      </c>
      <c r="D11" s="187">
        <f t="shared" si="1"/>
        <v>138.45</v>
      </c>
      <c r="E11" s="332">
        <f>E12+E13</f>
        <v>138.45</v>
      </c>
      <c r="F11" s="187"/>
      <c r="G11" s="187"/>
      <c r="H11" s="187"/>
      <c r="I11" s="187"/>
      <c r="J11" s="187"/>
      <c r="K11" s="187"/>
      <c r="L11" s="187"/>
      <c r="M11" s="187"/>
      <c r="N11" s="187"/>
    </row>
    <row r="12" spans="1:14" ht="27" customHeight="1">
      <c r="A12" s="341" t="s">
        <v>134</v>
      </c>
      <c r="B12" s="326" t="s">
        <v>135</v>
      </c>
      <c r="C12" s="188">
        <f t="shared" si="0"/>
        <v>33.2</v>
      </c>
      <c r="D12" s="187">
        <f t="shared" si="1"/>
        <v>33.2</v>
      </c>
      <c r="E12" s="332">
        <v>33.2</v>
      </c>
      <c r="F12" s="187"/>
      <c r="G12" s="187"/>
      <c r="H12" s="187"/>
      <c r="I12" s="187"/>
      <c r="J12" s="187"/>
      <c r="K12" s="187"/>
      <c r="L12" s="187"/>
      <c r="M12" s="187"/>
      <c r="N12" s="187"/>
    </row>
    <row r="13" spans="1:14" ht="33.75" customHeight="1">
      <c r="A13" s="341" t="s">
        <v>136</v>
      </c>
      <c r="B13" s="326" t="s">
        <v>137</v>
      </c>
      <c r="C13" s="188">
        <f t="shared" si="0"/>
        <v>105.25</v>
      </c>
      <c r="D13" s="187">
        <f t="shared" si="1"/>
        <v>105.25</v>
      </c>
      <c r="E13" s="332">
        <v>105.25</v>
      </c>
      <c r="F13" s="187"/>
      <c r="G13" s="187"/>
      <c r="H13" s="187"/>
      <c r="I13" s="187"/>
      <c r="J13" s="187"/>
      <c r="K13" s="187"/>
      <c r="L13" s="187"/>
      <c r="M13" s="187"/>
      <c r="N13" s="187"/>
    </row>
    <row r="14" spans="1:14" ht="33.75" customHeight="1">
      <c r="A14" s="341" t="s">
        <v>138</v>
      </c>
      <c r="B14" s="326" t="s">
        <v>139</v>
      </c>
      <c r="C14" s="188">
        <f t="shared" si="0"/>
        <v>100.8</v>
      </c>
      <c r="D14" s="187">
        <f t="shared" si="1"/>
        <v>100.8</v>
      </c>
      <c r="E14" s="332">
        <f>E15</f>
        <v>100.8</v>
      </c>
      <c r="F14" s="187"/>
      <c r="G14" s="187"/>
      <c r="H14" s="187"/>
      <c r="I14" s="187"/>
      <c r="J14" s="187"/>
      <c r="K14" s="187"/>
      <c r="L14" s="187"/>
      <c r="M14" s="187"/>
      <c r="N14" s="187"/>
    </row>
    <row r="15" spans="1:14" ht="33.75" customHeight="1">
      <c r="A15" s="341" t="s">
        <v>140</v>
      </c>
      <c r="B15" s="326" t="s">
        <v>141</v>
      </c>
      <c r="C15" s="188">
        <f t="shared" si="0"/>
        <v>100.8</v>
      </c>
      <c r="D15" s="187">
        <f t="shared" si="1"/>
        <v>100.8</v>
      </c>
      <c r="E15" s="332">
        <f>E16</f>
        <v>100.8</v>
      </c>
      <c r="F15" s="187"/>
      <c r="G15" s="187"/>
      <c r="H15" s="187"/>
      <c r="I15" s="187"/>
      <c r="J15" s="187"/>
      <c r="K15" s="187"/>
      <c r="L15" s="187"/>
      <c r="M15" s="187"/>
      <c r="N15" s="187"/>
    </row>
    <row r="16" spans="1:14" ht="27" customHeight="1">
      <c r="A16" s="341" t="s">
        <v>142</v>
      </c>
      <c r="B16" s="326" t="s">
        <v>143</v>
      </c>
      <c r="C16" s="188">
        <f t="shared" si="0"/>
        <v>100.8</v>
      </c>
      <c r="D16" s="187">
        <f t="shared" si="1"/>
        <v>100.8</v>
      </c>
      <c r="E16" s="332">
        <v>100.8</v>
      </c>
      <c r="F16" s="187"/>
      <c r="G16" s="187"/>
      <c r="H16" s="187"/>
      <c r="I16" s="187"/>
      <c r="J16" s="187"/>
      <c r="K16" s="187"/>
      <c r="L16" s="187"/>
      <c r="M16" s="187"/>
      <c r="N16" s="187"/>
    </row>
    <row r="17" spans="1:14" ht="27" customHeight="1">
      <c r="A17" s="187"/>
      <c r="B17" s="187"/>
      <c r="C17" s="187"/>
      <c r="D17" s="187"/>
      <c r="E17" s="187"/>
      <c r="F17" s="187"/>
      <c r="G17" s="187"/>
      <c r="H17" s="187"/>
      <c r="I17" s="187"/>
      <c r="J17" s="187"/>
      <c r="K17" s="187"/>
      <c r="L17" s="187"/>
      <c r="M17" s="187"/>
      <c r="N17" s="187"/>
    </row>
    <row r="18" spans="1:14" ht="27" customHeight="1">
      <c r="A18" s="187"/>
      <c r="B18" s="187"/>
      <c r="C18" s="187"/>
      <c r="D18" s="187"/>
      <c r="E18" s="187"/>
      <c r="F18" s="187"/>
      <c r="G18" s="187"/>
      <c r="H18" s="187"/>
      <c r="I18" s="187"/>
      <c r="J18" s="187"/>
      <c r="K18" s="187"/>
      <c r="L18" s="187"/>
      <c r="M18" s="187"/>
      <c r="N18" s="187"/>
    </row>
    <row r="19" spans="1:14" ht="27" customHeight="1">
      <c r="A19" s="187"/>
      <c r="B19" s="187"/>
      <c r="C19" s="187"/>
      <c r="D19" s="187"/>
      <c r="E19" s="187"/>
      <c r="F19" s="187"/>
      <c r="G19" s="187"/>
      <c r="H19" s="187"/>
      <c r="I19" s="187"/>
      <c r="J19" s="187"/>
      <c r="K19" s="187"/>
      <c r="L19" s="187"/>
      <c r="M19" s="187"/>
      <c r="N19" s="187"/>
    </row>
    <row r="20" spans="1:14" ht="27" customHeight="1">
      <c r="A20" s="187"/>
      <c r="B20" s="187"/>
      <c r="C20" s="187"/>
      <c r="D20" s="187"/>
      <c r="E20" s="187"/>
      <c r="F20" s="187"/>
      <c r="G20" s="187"/>
      <c r="H20" s="187"/>
      <c r="I20" s="187"/>
      <c r="J20" s="187"/>
      <c r="K20" s="187"/>
      <c r="L20" s="187"/>
      <c r="M20" s="187"/>
      <c r="N20" s="187"/>
    </row>
    <row r="21" spans="1:7" s="95" customFormat="1" ht="28.5" customHeight="1">
      <c r="A21" s="119"/>
      <c r="B21" s="119"/>
      <c r="C21" s="119"/>
      <c r="D21" s="119"/>
      <c r="E21" s="119"/>
      <c r="F21" s="119"/>
      <c r="G21" s="119"/>
    </row>
  </sheetData>
  <sheetProtection/>
  <mergeCells count="13">
    <mergeCell ref="A2:N2"/>
    <mergeCell ref="A3:B3"/>
    <mergeCell ref="M3:N3"/>
    <mergeCell ref="D4:F4"/>
    <mergeCell ref="H4:L4"/>
    <mergeCell ref="A6:B6"/>
    <mergeCell ref="A21:G21"/>
    <mergeCell ref="A4:A5"/>
    <mergeCell ref="B4:B5"/>
    <mergeCell ref="C4:C5"/>
    <mergeCell ref="G4:G5"/>
    <mergeCell ref="M4:M5"/>
    <mergeCell ref="N4:N5"/>
  </mergeCells>
  <printOptions horizontalCentered="1"/>
  <pageMargins left="0.35" right="0.35" top="0.98" bottom="0.98" header="0.51" footer="0.51"/>
  <pageSetup firstPageNumber="21" useFirstPageNumber="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H28"/>
  <sheetViews>
    <sheetView showZeros="0" workbookViewId="0" topLeftCell="A1">
      <selection activeCell="A3" sqref="A3:B3"/>
    </sheetView>
  </sheetViews>
  <sheetFormatPr defaultColWidth="9.00390625" defaultRowHeight="14.25"/>
  <cols>
    <col min="1" max="1" width="14.00390625" style="95" customWidth="1"/>
    <col min="2" max="2" width="20.75390625" style="95" customWidth="1"/>
    <col min="3" max="3" width="14.625" style="95" customWidth="1"/>
    <col min="4" max="4" width="10.875" style="95" customWidth="1"/>
    <col min="5" max="7" width="14.25390625" style="95" customWidth="1"/>
    <col min="8" max="8" width="13.00390625" style="95" customWidth="1"/>
    <col min="9" max="16384" width="9.00390625" style="95" customWidth="1"/>
  </cols>
  <sheetData>
    <row r="1" ht="23.25" customHeight="1">
      <c r="A1" s="23" t="s">
        <v>157</v>
      </c>
    </row>
    <row r="2" spans="1:8" ht="29.25" customHeight="1">
      <c r="A2" s="299" t="s">
        <v>158</v>
      </c>
      <c r="B2" s="299"/>
      <c r="C2" s="299"/>
      <c r="D2" s="299"/>
      <c r="E2" s="299"/>
      <c r="F2" s="299"/>
      <c r="G2" s="299"/>
      <c r="H2" s="299"/>
    </row>
    <row r="3" spans="1:8" ht="29.25" customHeight="1">
      <c r="A3" s="320" t="s">
        <v>159</v>
      </c>
      <c r="B3" s="320"/>
      <c r="C3" s="301"/>
      <c r="D3" s="303"/>
      <c r="E3" s="303"/>
      <c r="F3" s="303"/>
      <c r="G3" s="321" t="s">
        <v>23</v>
      </c>
      <c r="H3" s="321"/>
    </row>
    <row r="4" spans="1:8" s="23" customFormat="1" ht="27" customHeight="1">
      <c r="A4" s="98" t="s">
        <v>123</v>
      </c>
      <c r="B4" s="98" t="s">
        <v>124</v>
      </c>
      <c r="C4" s="98" t="s">
        <v>28</v>
      </c>
      <c r="D4" s="99" t="s">
        <v>34</v>
      </c>
      <c r="E4" s="99"/>
      <c r="F4" s="99"/>
      <c r="G4" s="99"/>
      <c r="H4" s="193" t="s">
        <v>35</v>
      </c>
    </row>
    <row r="5" spans="1:8" s="23" customFormat="1" ht="31.5" customHeight="1">
      <c r="A5" s="100"/>
      <c r="B5" s="100"/>
      <c r="C5" s="100"/>
      <c r="D5" s="101" t="s">
        <v>38</v>
      </c>
      <c r="E5" s="101" t="s">
        <v>39</v>
      </c>
      <c r="F5" s="101" t="s">
        <v>40</v>
      </c>
      <c r="G5" s="101" t="s">
        <v>41</v>
      </c>
      <c r="H5" s="194"/>
    </row>
    <row r="6" spans="1:8" s="93" customFormat="1" ht="46.5" customHeight="1">
      <c r="A6" s="322"/>
      <c r="B6" s="322" t="s">
        <v>156</v>
      </c>
      <c r="C6" s="323">
        <f>D6+H6</f>
        <v>1529.72</v>
      </c>
      <c r="D6" s="324">
        <f>SUM(E6:G6)</f>
        <v>1489.72</v>
      </c>
      <c r="E6" s="325">
        <f>E7+E10+E14</f>
        <v>1162.16</v>
      </c>
      <c r="F6" s="325">
        <f>F7+F10+F14</f>
        <v>294.36</v>
      </c>
      <c r="G6" s="325">
        <f>G7+G10+G14</f>
        <v>33.2</v>
      </c>
      <c r="H6" s="325">
        <f>H7+H10+H14</f>
        <v>40</v>
      </c>
    </row>
    <row r="7" spans="1:8" s="93" customFormat="1" ht="27" customHeight="1">
      <c r="A7" s="199">
        <v>207</v>
      </c>
      <c r="B7" s="326" t="s">
        <v>126</v>
      </c>
      <c r="C7" s="196">
        <f aca="true" t="shared" si="0" ref="C7:C20">D7+H7</f>
        <v>1290.47</v>
      </c>
      <c r="D7" s="197">
        <f aca="true" t="shared" si="1" ref="D7:D20">SUM(E7:G7)</f>
        <v>1250.47</v>
      </c>
      <c r="E7" s="327">
        <f>E8</f>
        <v>956.11</v>
      </c>
      <c r="F7" s="328">
        <f>F8</f>
        <v>294.36</v>
      </c>
      <c r="G7" s="328"/>
      <c r="H7" s="329">
        <f>H8</f>
        <v>40</v>
      </c>
    </row>
    <row r="8" spans="1:8" s="93" customFormat="1" ht="27" customHeight="1">
      <c r="A8" s="199">
        <v>20701</v>
      </c>
      <c r="B8" s="326" t="s">
        <v>127</v>
      </c>
      <c r="C8" s="196">
        <f t="shared" si="0"/>
        <v>1290.47</v>
      </c>
      <c r="D8" s="197">
        <f t="shared" si="1"/>
        <v>1250.47</v>
      </c>
      <c r="E8" s="327">
        <f>E9</f>
        <v>956.11</v>
      </c>
      <c r="F8" s="328">
        <f>F9</f>
        <v>294.36</v>
      </c>
      <c r="G8" s="328"/>
      <c r="H8" s="329">
        <f>H9</f>
        <v>40</v>
      </c>
    </row>
    <row r="9" spans="1:8" ht="27" customHeight="1">
      <c r="A9" s="199" t="s">
        <v>128</v>
      </c>
      <c r="B9" s="326" t="s">
        <v>129</v>
      </c>
      <c r="C9" s="196">
        <f t="shared" si="0"/>
        <v>1290.47</v>
      </c>
      <c r="D9" s="197">
        <f t="shared" si="1"/>
        <v>1250.47</v>
      </c>
      <c r="E9" s="330">
        <v>956.11</v>
      </c>
      <c r="F9" s="316">
        <v>294.36</v>
      </c>
      <c r="G9" s="316">
        <v>0</v>
      </c>
      <c r="H9" s="331">
        <v>40</v>
      </c>
    </row>
    <row r="10" spans="1:8" ht="27" customHeight="1">
      <c r="A10" s="199" t="s">
        <v>130</v>
      </c>
      <c r="B10" s="326" t="s">
        <v>131</v>
      </c>
      <c r="C10" s="196">
        <f t="shared" si="0"/>
        <v>138.45</v>
      </c>
      <c r="D10" s="197">
        <f t="shared" si="1"/>
        <v>138.45</v>
      </c>
      <c r="E10" s="330">
        <f>E11</f>
        <v>105.25</v>
      </c>
      <c r="F10" s="316"/>
      <c r="G10" s="332">
        <f>G11</f>
        <v>33.2</v>
      </c>
      <c r="H10" s="331"/>
    </row>
    <row r="11" spans="1:8" ht="27" customHeight="1">
      <c r="A11" s="199" t="s">
        <v>132</v>
      </c>
      <c r="B11" s="326" t="s">
        <v>133</v>
      </c>
      <c r="C11" s="196">
        <f t="shared" si="0"/>
        <v>138.45</v>
      </c>
      <c r="D11" s="197">
        <f t="shared" si="1"/>
        <v>138.45</v>
      </c>
      <c r="E11" s="316">
        <f>E12+E13</f>
        <v>105.25</v>
      </c>
      <c r="F11" s="316"/>
      <c r="G11" s="316">
        <f>G12+G13</f>
        <v>33.2</v>
      </c>
      <c r="H11" s="331"/>
    </row>
    <row r="12" spans="1:8" ht="27" customHeight="1">
      <c r="A12" s="199" t="s">
        <v>134</v>
      </c>
      <c r="B12" s="326" t="s">
        <v>135</v>
      </c>
      <c r="C12" s="196">
        <f t="shared" si="0"/>
        <v>33.2</v>
      </c>
      <c r="D12" s="197">
        <f t="shared" si="1"/>
        <v>33.2</v>
      </c>
      <c r="E12" s="330">
        <v>0</v>
      </c>
      <c r="F12" s="316">
        <v>0</v>
      </c>
      <c r="G12" s="316">
        <v>33.2</v>
      </c>
      <c r="H12" s="333"/>
    </row>
    <row r="13" spans="1:8" ht="27" customHeight="1">
      <c r="A13" s="199" t="s">
        <v>136</v>
      </c>
      <c r="B13" s="326" t="s">
        <v>137</v>
      </c>
      <c r="C13" s="196">
        <f t="shared" si="0"/>
        <v>105.25</v>
      </c>
      <c r="D13" s="197">
        <f t="shared" si="1"/>
        <v>105.25</v>
      </c>
      <c r="E13" s="330">
        <v>105.25</v>
      </c>
      <c r="F13" s="316">
        <v>0</v>
      </c>
      <c r="G13" s="316">
        <v>0</v>
      </c>
      <c r="H13" s="333"/>
    </row>
    <row r="14" spans="1:8" ht="27" customHeight="1">
      <c r="A14" s="199" t="s">
        <v>138</v>
      </c>
      <c r="B14" s="326" t="s">
        <v>139</v>
      </c>
      <c r="C14" s="196">
        <f t="shared" si="0"/>
        <v>100.8</v>
      </c>
      <c r="D14" s="197">
        <f t="shared" si="1"/>
        <v>100.8</v>
      </c>
      <c r="E14" s="330">
        <f>E15</f>
        <v>100.8</v>
      </c>
      <c r="F14" s="316"/>
      <c r="G14" s="316"/>
      <c r="H14" s="333"/>
    </row>
    <row r="15" spans="1:8" ht="27" customHeight="1">
      <c r="A15" s="199" t="s">
        <v>140</v>
      </c>
      <c r="B15" s="326" t="s">
        <v>141</v>
      </c>
      <c r="C15" s="196">
        <f t="shared" si="0"/>
        <v>100.8</v>
      </c>
      <c r="D15" s="197">
        <f t="shared" si="1"/>
        <v>100.8</v>
      </c>
      <c r="E15" s="330">
        <f>E16</f>
        <v>100.8</v>
      </c>
      <c r="F15" s="316"/>
      <c r="G15" s="316"/>
      <c r="H15" s="333"/>
    </row>
    <row r="16" spans="1:8" ht="27" customHeight="1">
      <c r="A16" s="199" t="s">
        <v>142</v>
      </c>
      <c r="B16" s="326" t="s">
        <v>143</v>
      </c>
      <c r="C16" s="196">
        <f t="shared" si="0"/>
        <v>100.8</v>
      </c>
      <c r="D16" s="197">
        <f t="shared" si="1"/>
        <v>100.8</v>
      </c>
      <c r="E16" s="330">
        <v>100.8</v>
      </c>
      <c r="F16" s="316">
        <v>0</v>
      </c>
      <c r="G16" s="316">
        <v>0</v>
      </c>
      <c r="H16" s="333"/>
    </row>
    <row r="17" spans="1:8" s="180" customFormat="1" ht="27" customHeight="1">
      <c r="A17" s="202"/>
      <c r="B17" s="202"/>
      <c r="C17" s="196">
        <f t="shared" si="0"/>
        <v>0</v>
      </c>
      <c r="D17" s="197">
        <f t="shared" si="1"/>
        <v>0</v>
      </c>
      <c r="E17" s="203"/>
      <c r="F17" s="126"/>
      <c r="G17" s="204"/>
      <c r="H17" s="204"/>
    </row>
    <row r="18" spans="1:8" s="180" customFormat="1" ht="27" customHeight="1">
      <c r="A18" s="202"/>
      <c r="B18" s="202"/>
      <c r="C18" s="196">
        <f t="shared" si="0"/>
        <v>0</v>
      </c>
      <c r="D18" s="197">
        <f t="shared" si="1"/>
        <v>0</v>
      </c>
      <c r="E18" s="205"/>
      <c r="F18" s="205"/>
      <c r="G18" s="204"/>
      <c r="H18" s="204"/>
    </row>
    <row r="19" spans="1:8" s="180" customFormat="1" ht="27" customHeight="1">
      <c r="A19" s="202"/>
      <c r="B19" s="202"/>
      <c r="C19" s="196">
        <f t="shared" si="0"/>
        <v>0</v>
      </c>
      <c r="D19" s="197">
        <f t="shared" si="1"/>
        <v>0</v>
      </c>
      <c r="E19" s="205"/>
      <c r="F19" s="205"/>
      <c r="G19" s="204"/>
      <c r="H19" s="204"/>
    </row>
    <row r="20" spans="1:8" s="180" customFormat="1" ht="27" customHeight="1">
      <c r="A20" s="202"/>
      <c r="B20" s="202"/>
      <c r="C20" s="206">
        <f t="shared" si="0"/>
        <v>0</v>
      </c>
      <c r="D20" s="207">
        <f t="shared" si="1"/>
        <v>0</v>
      </c>
      <c r="E20" s="205"/>
      <c r="F20" s="205"/>
      <c r="G20" s="204"/>
      <c r="H20" s="204"/>
    </row>
    <row r="21" spans="1:8" ht="27" customHeight="1">
      <c r="A21" s="119" t="s">
        <v>120</v>
      </c>
      <c r="B21" s="119"/>
      <c r="C21" s="119"/>
      <c r="D21" s="119"/>
      <c r="E21" s="119"/>
      <c r="F21" s="119"/>
      <c r="G21" s="119"/>
      <c r="H21" s="119"/>
    </row>
    <row r="22" spans="4:5" ht="14.25">
      <c r="D22" s="334"/>
      <c r="E22" s="334"/>
    </row>
    <row r="23" spans="4:5" ht="14.25">
      <c r="D23" s="334"/>
      <c r="E23" s="334"/>
    </row>
    <row r="24" spans="4:5" ht="14.25">
      <c r="D24" s="334"/>
      <c r="E24" s="334"/>
    </row>
    <row r="25" spans="4:5" ht="14.25">
      <c r="D25" s="334"/>
      <c r="E25" s="334"/>
    </row>
    <row r="26" spans="4:5" ht="14.25">
      <c r="D26" s="334"/>
      <c r="E26" s="334"/>
    </row>
    <row r="27" spans="4:5" ht="14.25">
      <c r="D27" s="334"/>
      <c r="E27" s="334"/>
    </row>
    <row r="28" spans="4:5" ht="14.25">
      <c r="D28" s="334"/>
      <c r="E28" s="334"/>
    </row>
  </sheetData>
  <sheetProtection/>
  <mergeCells count="9">
    <mergeCell ref="A2:H2"/>
    <mergeCell ref="A3:B3"/>
    <mergeCell ref="G3:H3"/>
    <mergeCell ref="D4:G4"/>
    <mergeCell ref="A21:H21"/>
    <mergeCell ref="A4:A5"/>
    <mergeCell ref="B4:B5"/>
    <mergeCell ref="C4:C5"/>
    <mergeCell ref="H4:H5"/>
  </mergeCells>
  <printOptions horizontalCentered="1"/>
  <pageMargins left="0.35" right="0.35" top="0.98" bottom="0.98" header="0.51" footer="0.51"/>
  <pageSetup firstPageNumber="1" useFirstPageNumber="1"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O20"/>
  <sheetViews>
    <sheetView showZeros="0" workbookViewId="0" topLeftCell="A1">
      <selection activeCell="A3" sqref="A3"/>
    </sheetView>
  </sheetViews>
  <sheetFormatPr defaultColWidth="9.00390625" defaultRowHeight="14.25"/>
  <cols>
    <col min="1" max="1" width="12.75390625" style="0" customWidth="1"/>
    <col min="2" max="2" width="24.875" style="297" customWidth="1"/>
    <col min="3" max="3" width="9.25390625" style="0" customWidth="1"/>
    <col min="4" max="4" width="6.875" style="0" customWidth="1"/>
    <col min="5" max="5" width="7.125" style="0" customWidth="1"/>
    <col min="6" max="6" width="6.625" style="0" customWidth="1"/>
    <col min="7" max="7" width="7.625" style="0" customWidth="1"/>
    <col min="8" max="8" width="9.25390625" style="0" bestFit="1" customWidth="1"/>
    <col min="10" max="10" width="6.875" style="0" customWidth="1"/>
    <col min="11" max="11" width="7.50390625" style="0" customWidth="1"/>
    <col min="13" max="13" width="6.50390625" style="0" customWidth="1"/>
    <col min="15" max="15" width="5.25390625" style="0" customWidth="1"/>
  </cols>
  <sheetData>
    <row r="1" spans="1:2" s="95" customFormat="1" ht="23.25" customHeight="1">
      <c r="A1" s="23" t="s">
        <v>160</v>
      </c>
      <c r="B1" s="298"/>
    </row>
    <row r="2" spans="1:15" s="95" customFormat="1" ht="29.25" customHeight="1">
      <c r="A2" s="299" t="s">
        <v>161</v>
      </c>
      <c r="B2" s="300"/>
      <c r="C2" s="299"/>
      <c r="D2" s="299"/>
      <c r="E2" s="299"/>
      <c r="F2" s="299"/>
      <c r="G2" s="299"/>
      <c r="H2" s="299"/>
      <c r="I2" s="299"/>
      <c r="J2" s="299"/>
      <c r="K2" s="299"/>
      <c r="L2" s="299"/>
      <c r="M2" s="299"/>
      <c r="N2" s="299"/>
      <c r="O2" s="299"/>
    </row>
    <row r="3" spans="1:15" s="95" customFormat="1" ht="29.25" customHeight="1">
      <c r="A3" s="301" t="s">
        <v>162</v>
      </c>
      <c r="B3" s="298"/>
      <c r="C3" s="302"/>
      <c r="D3" s="303"/>
      <c r="F3" s="302"/>
      <c r="N3" s="318" t="s">
        <v>23</v>
      </c>
      <c r="O3" s="318"/>
    </row>
    <row r="4" spans="1:15" s="179" customFormat="1" ht="28.5" customHeight="1">
      <c r="A4" s="183" t="s">
        <v>123</v>
      </c>
      <c r="B4" s="304" t="s">
        <v>163</v>
      </c>
      <c r="C4" s="185" t="s">
        <v>164</v>
      </c>
      <c r="D4" s="185" t="s">
        <v>165</v>
      </c>
      <c r="E4" s="186" t="s">
        <v>166</v>
      </c>
      <c r="F4" s="185" t="s">
        <v>167</v>
      </c>
      <c r="G4" s="185" t="s">
        <v>168</v>
      </c>
      <c r="H4" s="185" t="s">
        <v>169</v>
      </c>
      <c r="I4" s="185" t="s">
        <v>170</v>
      </c>
      <c r="J4" s="185" t="s">
        <v>171</v>
      </c>
      <c r="K4" s="185" t="s">
        <v>172</v>
      </c>
      <c r="L4" s="185" t="s">
        <v>173</v>
      </c>
      <c r="M4" s="185" t="s">
        <v>174</v>
      </c>
      <c r="N4" s="185" t="s">
        <v>175</v>
      </c>
      <c r="O4" s="185" t="s">
        <v>176</v>
      </c>
    </row>
    <row r="5" spans="1:15" s="179" customFormat="1" ht="28.5" customHeight="1">
      <c r="A5" s="183"/>
      <c r="B5" s="184"/>
      <c r="C5" s="185"/>
      <c r="D5" s="185"/>
      <c r="E5" s="186"/>
      <c r="F5" s="185"/>
      <c r="G5" s="185"/>
      <c r="H5" s="185"/>
      <c r="I5" s="185"/>
      <c r="J5" s="185"/>
      <c r="K5" s="185"/>
      <c r="L5" s="185"/>
      <c r="M5" s="185"/>
      <c r="N5" s="185"/>
      <c r="O5" s="185"/>
    </row>
    <row r="6" spans="1:15" s="296" customFormat="1" ht="45.75" customHeight="1">
      <c r="A6" s="305"/>
      <c r="B6" s="306" t="s">
        <v>156</v>
      </c>
      <c r="C6" s="307">
        <f>SUM(D6:O6)</f>
        <v>1529.72</v>
      </c>
      <c r="D6" s="308"/>
      <c r="E6" s="308"/>
      <c r="F6" s="308"/>
      <c r="G6" s="309">
        <f aca="true" t="shared" si="0" ref="G6:L6">G7+G10+G14</f>
        <v>22.3</v>
      </c>
      <c r="H6" s="309">
        <f t="shared" si="0"/>
        <v>1474.22</v>
      </c>
      <c r="I6" s="309"/>
      <c r="J6" s="309"/>
      <c r="K6" s="309"/>
      <c r="L6" s="309">
        <f t="shared" si="0"/>
        <v>33.2</v>
      </c>
      <c r="M6" s="308"/>
      <c r="N6" s="308"/>
      <c r="O6" s="308"/>
    </row>
    <row r="7" spans="1:15" s="296" customFormat="1" ht="27" customHeight="1">
      <c r="A7" s="310">
        <v>207</v>
      </c>
      <c r="B7" s="311" t="s">
        <v>126</v>
      </c>
      <c r="C7" s="312">
        <f aca="true" t="shared" si="1" ref="C7:C16">SUM(D7:O7)</f>
        <v>1290.47</v>
      </c>
      <c r="D7" s="313"/>
      <c r="E7" s="313"/>
      <c r="F7" s="313"/>
      <c r="G7" s="314">
        <f>G8</f>
        <v>22.3</v>
      </c>
      <c r="H7" s="314">
        <f>H8</f>
        <v>1268.17</v>
      </c>
      <c r="I7" s="319"/>
      <c r="J7" s="319"/>
      <c r="K7" s="319"/>
      <c r="L7" s="319"/>
      <c r="M7" s="313"/>
      <c r="N7" s="313"/>
      <c r="O7" s="313"/>
    </row>
    <row r="8" spans="1:15" s="296" customFormat="1" ht="27" customHeight="1">
      <c r="A8" s="310">
        <v>20701</v>
      </c>
      <c r="B8" s="311" t="s">
        <v>127</v>
      </c>
      <c r="C8" s="312">
        <f t="shared" si="1"/>
        <v>1290.47</v>
      </c>
      <c r="D8" s="313"/>
      <c r="E8" s="313"/>
      <c r="F8" s="313"/>
      <c r="G8" s="314">
        <f>G9</f>
        <v>22.3</v>
      </c>
      <c r="H8" s="314">
        <f>H9</f>
        <v>1268.17</v>
      </c>
      <c r="I8" s="319"/>
      <c r="J8" s="319"/>
      <c r="K8" s="319"/>
      <c r="L8" s="319"/>
      <c r="M8" s="313"/>
      <c r="N8" s="313"/>
      <c r="O8" s="313"/>
    </row>
    <row r="9" spans="1:15" ht="27" customHeight="1">
      <c r="A9" s="199" t="s">
        <v>128</v>
      </c>
      <c r="B9" s="315" t="s">
        <v>129</v>
      </c>
      <c r="C9" s="312">
        <f t="shared" si="1"/>
        <v>1290.47</v>
      </c>
      <c r="D9" s="313"/>
      <c r="E9" s="313"/>
      <c r="F9" s="313"/>
      <c r="G9" s="316">
        <v>22.3</v>
      </c>
      <c r="H9" s="316">
        <v>1268.17</v>
      </c>
      <c r="I9" s="319"/>
      <c r="J9" s="319"/>
      <c r="K9" s="319"/>
      <c r="L9" s="319"/>
      <c r="M9" s="313"/>
      <c r="N9" s="313"/>
      <c r="O9" s="313"/>
    </row>
    <row r="10" spans="1:15" ht="27" customHeight="1">
      <c r="A10" s="199" t="s">
        <v>130</v>
      </c>
      <c r="B10" s="315" t="s">
        <v>131</v>
      </c>
      <c r="C10" s="312">
        <f t="shared" si="1"/>
        <v>138.45</v>
      </c>
      <c r="D10" s="313"/>
      <c r="E10" s="313"/>
      <c r="F10" s="313"/>
      <c r="G10" s="316"/>
      <c r="H10" s="316">
        <f>H11</f>
        <v>105.25</v>
      </c>
      <c r="I10" s="319"/>
      <c r="J10" s="319"/>
      <c r="K10" s="319"/>
      <c r="L10" s="319">
        <f>L12+L13</f>
        <v>33.2</v>
      </c>
      <c r="M10" s="313"/>
      <c r="N10" s="313"/>
      <c r="O10" s="313"/>
    </row>
    <row r="11" spans="1:15" ht="27" customHeight="1">
      <c r="A11" s="199" t="s">
        <v>132</v>
      </c>
      <c r="B11" s="315" t="s">
        <v>133</v>
      </c>
      <c r="C11" s="312">
        <f t="shared" si="1"/>
        <v>138.45</v>
      </c>
      <c r="D11" s="313"/>
      <c r="E11" s="313"/>
      <c r="F11" s="313"/>
      <c r="G11" s="316"/>
      <c r="H11" s="316">
        <f>H12+H13</f>
        <v>105.25</v>
      </c>
      <c r="I11" s="319"/>
      <c r="J11" s="319"/>
      <c r="K11" s="319"/>
      <c r="L11" s="319">
        <f>L12</f>
        <v>33.2</v>
      </c>
      <c r="M11" s="313"/>
      <c r="N11" s="313"/>
      <c r="O11" s="313"/>
    </row>
    <row r="12" spans="1:15" ht="27" customHeight="1">
      <c r="A12" s="199" t="s">
        <v>134</v>
      </c>
      <c r="B12" s="315" t="s">
        <v>135</v>
      </c>
      <c r="C12" s="312">
        <f t="shared" si="1"/>
        <v>33.2</v>
      </c>
      <c r="D12" s="313"/>
      <c r="E12" s="313"/>
      <c r="F12" s="313"/>
      <c r="G12" s="316">
        <v>0</v>
      </c>
      <c r="H12" s="316">
        <v>0</v>
      </c>
      <c r="I12" s="319"/>
      <c r="J12" s="319"/>
      <c r="K12" s="319"/>
      <c r="L12" s="319">
        <v>33.2</v>
      </c>
      <c r="M12" s="313"/>
      <c r="N12" s="313"/>
      <c r="O12" s="313"/>
    </row>
    <row r="13" spans="1:15" ht="27" customHeight="1">
      <c r="A13" s="199" t="s">
        <v>136</v>
      </c>
      <c r="B13" s="315" t="s">
        <v>137</v>
      </c>
      <c r="C13" s="312">
        <f t="shared" si="1"/>
        <v>105.25</v>
      </c>
      <c r="D13" s="313"/>
      <c r="E13" s="313"/>
      <c r="F13" s="313"/>
      <c r="G13" s="316">
        <v>0</v>
      </c>
      <c r="H13" s="316">
        <v>105.25</v>
      </c>
      <c r="I13" s="319"/>
      <c r="J13" s="319"/>
      <c r="K13" s="319"/>
      <c r="L13" s="319"/>
      <c r="M13" s="313"/>
      <c r="N13" s="313"/>
      <c r="O13" s="313"/>
    </row>
    <row r="14" spans="1:15" ht="27" customHeight="1">
      <c r="A14" s="199" t="s">
        <v>138</v>
      </c>
      <c r="B14" s="315" t="s">
        <v>139</v>
      </c>
      <c r="C14" s="312">
        <f t="shared" si="1"/>
        <v>100.8</v>
      </c>
      <c r="D14" s="313"/>
      <c r="E14" s="313"/>
      <c r="F14" s="313"/>
      <c r="G14" s="316"/>
      <c r="H14" s="316">
        <f>H15</f>
        <v>100.8</v>
      </c>
      <c r="I14" s="319"/>
      <c r="J14" s="319"/>
      <c r="K14" s="319"/>
      <c r="L14" s="319"/>
      <c r="M14" s="313"/>
      <c r="N14" s="313"/>
      <c r="O14" s="313"/>
    </row>
    <row r="15" spans="1:15" ht="27" customHeight="1">
      <c r="A15" s="199" t="s">
        <v>140</v>
      </c>
      <c r="B15" s="315" t="s">
        <v>141</v>
      </c>
      <c r="C15" s="312">
        <f t="shared" si="1"/>
        <v>100.8</v>
      </c>
      <c r="D15" s="313"/>
      <c r="E15" s="313"/>
      <c r="F15" s="313"/>
      <c r="G15" s="316"/>
      <c r="H15" s="316">
        <f>H16</f>
        <v>100.8</v>
      </c>
      <c r="I15" s="319"/>
      <c r="J15" s="319"/>
      <c r="K15" s="319"/>
      <c r="L15" s="319"/>
      <c r="M15" s="313"/>
      <c r="N15" s="313"/>
      <c r="O15" s="313"/>
    </row>
    <row r="16" spans="1:15" ht="27" customHeight="1">
      <c r="A16" s="199" t="s">
        <v>142</v>
      </c>
      <c r="B16" s="315" t="s">
        <v>143</v>
      </c>
      <c r="C16" s="312">
        <f t="shared" si="1"/>
        <v>100.8</v>
      </c>
      <c r="D16" s="313"/>
      <c r="E16" s="313"/>
      <c r="F16" s="313"/>
      <c r="G16" s="316">
        <v>0</v>
      </c>
      <c r="H16" s="316">
        <v>100.8</v>
      </c>
      <c r="I16" s="319"/>
      <c r="J16" s="319"/>
      <c r="K16" s="319"/>
      <c r="L16" s="319"/>
      <c r="M16" s="313"/>
      <c r="N16" s="313"/>
      <c r="O16" s="313"/>
    </row>
    <row r="17" spans="1:15" ht="27" customHeight="1">
      <c r="A17" s="187"/>
      <c r="B17" s="317"/>
      <c r="C17" s="187"/>
      <c r="D17" s="187"/>
      <c r="E17" s="187"/>
      <c r="F17" s="187"/>
      <c r="G17" s="187"/>
      <c r="H17" s="187"/>
      <c r="I17" s="187"/>
      <c r="J17" s="187"/>
      <c r="K17" s="187"/>
      <c r="L17" s="187"/>
      <c r="M17" s="187"/>
      <c r="N17" s="187"/>
      <c r="O17" s="187"/>
    </row>
    <row r="18" spans="1:15" ht="27" customHeight="1">
      <c r="A18" s="187"/>
      <c r="B18" s="317"/>
      <c r="C18" s="187"/>
      <c r="D18" s="187"/>
      <c r="E18" s="187"/>
      <c r="F18" s="187"/>
      <c r="G18" s="187"/>
      <c r="H18" s="187"/>
      <c r="I18" s="187"/>
      <c r="J18" s="187"/>
      <c r="K18" s="187"/>
      <c r="L18" s="187"/>
      <c r="M18" s="187"/>
      <c r="N18" s="187"/>
      <c r="O18" s="187"/>
    </row>
    <row r="19" spans="1:15" ht="27" customHeight="1">
      <c r="A19" s="187"/>
      <c r="B19" s="317"/>
      <c r="C19" s="187"/>
      <c r="D19" s="187"/>
      <c r="E19" s="187"/>
      <c r="F19" s="187"/>
      <c r="G19" s="187"/>
      <c r="H19" s="187"/>
      <c r="I19" s="187"/>
      <c r="J19" s="187"/>
      <c r="K19" s="187"/>
      <c r="L19" s="187"/>
      <c r="M19" s="187"/>
      <c r="N19" s="187"/>
      <c r="O19" s="187"/>
    </row>
    <row r="20" spans="1:15" ht="27" customHeight="1">
      <c r="A20" s="187"/>
      <c r="B20" s="317"/>
      <c r="C20" s="187"/>
      <c r="D20" s="187"/>
      <c r="E20" s="187"/>
      <c r="F20" s="187"/>
      <c r="G20" s="187"/>
      <c r="H20" s="187"/>
      <c r="I20" s="187"/>
      <c r="J20" s="187"/>
      <c r="K20" s="187"/>
      <c r="L20" s="187"/>
      <c r="M20" s="187"/>
      <c r="N20" s="187"/>
      <c r="O20" s="187"/>
    </row>
  </sheetData>
  <sheetProtection/>
  <mergeCells count="17">
    <mergeCell ref="A2:O2"/>
    <mergeCell ref="N3:O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s>
  <printOptions horizontalCentered="1"/>
  <pageMargins left="0.35" right="0.35" top="0.98" bottom="0.98" header="0.51" footer="0.51"/>
  <pageSetup firstPageNumber="23" useFirstPageNumber="1"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F37"/>
  <sheetViews>
    <sheetView showZeros="0" zoomScaleSheetLayoutView="100" workbookViewId="0" topLeftCell="A1">
      <selection activeCell="A2" sqref="A2:F2"/>
    </sheetView>
  </sheetViews>
  <sheetFormatPr defaultColWidth="9.00390625" defaultRowHeight="14.25"/>
  <cols>
    <col min="1" max="1" width="25.625" style="182" customWidth="1"/>
    <col min="2" max="2" width="8.625" style="267" customWidth="1"/>
    <col min="3" max="3" width="25.75390625" style="182" customWidth="1"/>
    <col min="4" max="4" width="9.375" style="267" customWidth="1"/>
    <col min="5" max="6" width="9.125" style="182" customWidth="1"/>
    <col min="7" max="7" width="29.75390625" style="182" customWidth="1"/>
    <col min="8" max="256" width="9.00390625" style="182" customWidth="1"/>
  </cols>
  <sheetData>
    <row r="1" spans="1:4" s="95" customFormat="1" ht="21" customHeight="1">
      <c r="A1" s="23" t="s">
        <v>177</v>
      </c>
      <c r="B1" s="268"/>
      <c r="D1" s="268"/>
    </row>
    <row r="2" spans="1:6" s="265" customFormat="1" ht="24.75" customHeight="1">
      <c r="A2" s="269" t="s">
        <v>178</v>
      </c>
      <c r="B2" s="269"/>
      <c r="C2" s="269"/>
      <c r="D2" s="269"/>
      <c r="E2" s="269"/>
      <c r="F2" s="269"/>
    </row>
    <row r="3" ht="19.5" customHeight="1">
      <c r="F3" s="270" t="s">
        <v>23</v>
      </c>
    </row>
    <row r="4" spans="1:6" s="266" customFormat="1" ht="19.5" customHeight="1">
      <c r="A4" s="404" t="s">
        <v>179</v>
      </c>
      <c r="B4" s="271"/>
      <c r="C4" s="404" t="s">
        <v>180</v>
      </c>
      <c r="D4" s="271"/>
      <c r="E4" s="271"/>
      <c r="F4" s="271"/>
    </row>
    <row r="5" spans="1:6" s="266" customFormat="1" ht="27">
      <c r="A5" s="404" t="s">
        <v>181</v>
      </c>
      <c r="B5" s="404" t="s">
        <v>182</v>
      </c>
      <c r="C5" s="404" t="s">
        <v>181</v>
      </c>
      <c r="D5" s="271" t="s">
        <v>28</v>
      </c>
      <c r="E5" s="272" t="s">
        <v>183</v>
      </c>
      <c r="F5" s="272" t="s">
        <v>184</v>
      </c>
    </row>
    <row r="6" spans="1:6" ht="19.5" customHeight="1">
      <c r="A6" s="273" t="s">
        <v>185</v>
      </c>
      <c r="B6" s="274">
        <f>B7+B8</f>
        <v>1529.72</v>
      </c>
      <c r="C6" s="275" t="s">
        <v>53</v>
      </c>
      <c r="D6" s="276">
        <f>E6+F6</f>
        <v>0</v>
      </c>
      <c r="E6" s="275"/>
      <c r="F6" s="277"/>
    </row>
    <row r="7" spans="1:6" ht="19.5" customHeight="1">
      <c r="A7" s="278" t="s">
        <v>186</v>
      </c>
      <c r="B7" s="279">
        <v>1529.72</v>
      </c>
      <c r="C7" s="280" t="s">
        <v>57</v>
      </c>
      <c r="D7" s="276">
        <f aca="true" t="shared" si="0" ref="D7:D33">E7+F7</f>
        <v>0</v>
      </c>
      <c r="E7" s="280"/>
      <c r="F7" s="277"/>
    </row>
    <row r="8" spans="1:6" ht="18" customHeight="1">
      <c r="A8" s="278" t="s">
        <v>187</v>
      </c>
      <c r="B8" s="279"/>
      <c r="C8" s="280" t="s">
        <v>61</v>
      </c>
      <c r="D8" s="276">
        <f t="shared" si="0"/>
        <v>0</v>
      </c>
      <c r="E8" s="280"/>
      <c r="F8" s="277"/>
    </row>
    <row r="9" spans="1:6" ht="19.5" customHeight="1">
      <c r="A9" s="278" t="s">
        <v>188</v>
      </c>
      <c r="B9" s="279"/>
      <c r="C9" s="280" t="s">
        <v>65</v>
      </c>
      <c r="D9" s="276">
        <f t="shared" si="0"/>
        <v>0</v>
      </c>
      <c r="E9" s="280"/>
      <c r="F9" s="277"/>
    </row>
    <row r="10" spans="1:6" ht="19.5" customHeight="1">
      <c r="A10" s="278"/>
      <c r="B10" s="279"/>
      <c r="C10" s="280" t="s">
        <v>69</v>
      </c>
      <c r="D10" s="276">
        <f t="shared" si="0"/>
        <v>0</v>
      </c>
      <c r="E10" s="280"/>
      <c r="F10" s="277"/>
    </row>
    <row r="11" spans="1:6" ht="19.5" customHeight="1">
      <c r="A11" s="278"/>
      <c r="B11" s="279"/>
      <c r="C11" s="280" t="s">
        <v>72</v>
      </c>
      <c r="D11" s="276">
        <f t="shared" si="0"/>
        <v>0</v>
      </c>
      <c r="E11" s="280"/>
      <c r="F11" s="277"/>
    </row>
    <row r="12" spans="1:6" ht="19.5" customHeight="1">
      <c r="A12" s="281"/>
      <c r="B12" s="279"/>
      <c r="C12" s="280" t="s">
        <v>75</v>
      </c>
      <c r="D12" s="282">
        <f t="shared" si="0"/>
        <v>1290.47</v>
      </c>
      <c r="E12" s="283">
        <v>1290.47</v>
      </c>
      <c r="F12" s="277"/>
    </row>
    <row r="13" spans="1:6" ht="19.5" customHeight="1">
      <c r="A13" s="281"/>
      <c r="B13" s="279"/>
      <c r="C13" s="280" t="s">
        <v>78</v>
      </c>
      <c r="D13" s="282">
        <f t="shared" si="0"/>
        <v>138.45</v>
      </c>
      <c r="E13" s="283">
        <v>138.45</v>
      </c>
      <c r="F13" s="277"/>
    </row>
    <row r="14" spans="1:6" ht="19.5" customHeight="1">
      <c r="A14" s="281"/>
      <c r="B14" s="279"/>
      <c r="C14" s="280" t="s">
        <v>81</v>
      </c>
      <c r="D14" s="282">
        <f t="shared" si="0"/>
        <v>0</v>
      </c>
      <c r="E14" s="280"/>
      <c r="F14" s="277"/>
    </row>
    <row r="15" spans="1:6" ht="19.5" customHeight="1">
      <c r="A15" s="278"/>
      <c r="B15" s="279"/>
      <c r="C15" s="284" t="s">
        <v>84</v>
      </c>
      <c r="D15" s="282">
        <f t="shared" si="0"/>
        <v>0</v>
      </c>
      <c r="E15" s="284"/>
      <c r="F15" s="277"/>
    </row>
    <row r="16" spans="1:6" ht="19.5" customHeight="1">
      <c r="A16" s="281"/>
      <c r="B16" s="279"/>
      <c r="C16" s="284" t="s">
        <v>87</v>
      </c>
      <c r="D16" s="282">
        <f t="shared" si="0"/>
        <v>0</v>
      </c>
      <c r="E16" s="284"/>
      <c r="F16" s="277"/>
    </row>
    <row r="17" spans="1:6" ht="19.5" customHeight="1">
      <c r="A17" s="285"/>
      <c r="B17" s="279"/>
      <c r="C17" s="284" t="s">
        <v>90</v>
      </c>
      <c r="D17" s="282">
        <f t="shared" si="0"/>
        <v>0</v>
      </c>
      <c r="E17" s="284"/>
      <c r="F17" s="277"/>
    </row>
    <row r="18" spans="1:6" ht="19.5" customHeight="1">
      <c r="A18" s="285"/>
      <c r="B18" s="279"/>
      <c r="C18" s="284" t="s">
        <v>93</v>
      </c>
      <c r="D18" s="282">
        <f t="shared" si="0"/>
        <v>0</v>
      </c>
      <c r="E18" s="284"/>
      <c r="F18" s="277"/>
    </row>
    <row r="19" spans="1:6" ht="19.5" customHeight="1">
      <c r="A19" s="285"/>
      <c r="B19" s="279"/>
      <c r="C19" s="286" t="s">
        <v>96</v>
      </c>
      <c r="D19" s="282">
        <f t="shared" si="0"/>
        <v>0</v>
      </c>
      <c r="E19" s="286"/>
      <c r="F19" s="277"/>
    </row>
    <row r="20" spans="1:6" ht="19.5" customHeight="1">
      <c r="A20" s="285"/>
      <c r="B20" s="279"/>
      <c r="C20" s="286" t="s">
        <v>99</v>
      </c>
      <c r="D20" s="282">
        <f t="shared" si="0"/>
        <v>0</v>
      </c>
      <c r="E20" s="286"/>
      <c r="F20" s="277"/>
    </row>
    <row r="21" spans="1:6" ht="19.5" customHeight="1">
      <c r="A21" s="285"/>
      <c r="B21" s="279"/>
      <c r="C21" s="286" t="s">
        <v>102</v>
      </c>
      <c r="D21" s="282">
        <f t="shared" si="0"/>
        <v>0</v>
      </c>
      <c r="E21" s="286"/>
      <c r="F21" s="277"/>
    </row>
    <row r="22" spans="1:6" ht="19.5" customHeight="1">
      <c r="A22" s="285"/>
      <c r="B22" s="279"/>
      <c r="C22" s="286" t="s">
        <v>104</v>
      </c>
      <c r="D22" s="282">
        <f t="shared" si="0"/>
        <v>0</v>
      </c>
      <c r="E22" s="286"/>
      <c r="F22" s="277"/>
    </row>
    <row r="23" spans="1:6" ht="19.5" customHeight="1">
      <c r="A23" s="285"/>
      <c r="B23" s="279"/>
      <c r="C23" s="286" t="s">
        <v>105</v>
      </c>
      <c r="D23" s="282">
        <f t="shared" si="0"/>
        <v>0</v>
      </c>
      <c r="E23" s="286"/>
      <c r="F23" s="277"/>
    </row>
    <row r="24" spans="1:6" ht="19.5" customHeight="1">
      <c r="A24" s="285"/>
      <c r="B24" s="279"/>
      <c r="C24" s="286" t="s">
        <v>106</v>
      </c>
      <c r="D24" s="282">
        <f t="shared" si="0"/>
        <v>0</v>
      </c>
      <c r="E24" s="286"/>
      <c r="F24" s="277"/>
    </row>
    <row r="25" spans="1:6" ht="19.5" customHeight="1">
      <c r="A25" s="285"/>
      <c r="B25" s="279"/>
      <c r="C25" s="284" t="s">
        <v>107</v>
      </c>
      <c r="D25" s="282">
        <f t="shared" si="0"/>
        <v>100.8</v>
      </c>
      <c r="E25" s="284">
        <v>100.8</v>
      </c>
      <c r="F25" s="277"/>
    </row>
    <row r="26" spans="1:6" ht="19.5" customHeight="1">
      <c r="A26" s="285"/>
      <c r="B26" s="279"/>
      <c r="C26" s="284" t="s">
        <v>108</v>
      </c>
      <c r="D26" s="276">
        <f t="shared" si="0"/>
        <v>0</v>
      </c>
      <c r="E26" s="284"/>
      <c r="F26" s="277"/>
    </row>
    <row r="27" spans="1:6" ht="19.5" customHeight="1">
      <c r="A27" s="285"/>
      <c r="B27" s="279"/>
      <c r="C27" s="284" t="s">
        <v>109</v>
      </c>
      <c r="D27" s="276">
        <f t="shared" si="0"/>
        <v>0</v>
      </c>
      <c r="E27" s="284"/>
      <c r="F27" s="277"/>
    </row>
    <row r="28" spans="1:6" ht="19.5" customHeight="1">
      <c r="A28" s="285"/>
      <c r="B28" s="279"/>
      <c r="C28" s="284" t="s">
        <v>110</v>
      </c>
      <c r="D28" s="276">
        <f t="shared" si="0"/>
        <v>0</v>
      </c>
      <c r="E28" s="284"/>
      <c r="F28" s="277"/>
    </row>
    <row r="29" spans="1:6" ht="19.5" customHeight="1">
      <c r="A29" s="285"/>
      <c r="B29" s="279"/>
      <c r="C29" s="284" t="s">
        <v>111</v>
      </c>
      <c r="D29" s="276">
        <f t="shared" si="0"/>
        <v>0</v>
      </c>
      <c r="E29" s="287"/>
      <c r="F29" s="277"/>
    </row>
    <row r="30" spans="1:6" ht="19.5" customHeight="1">
      <c r="A30" s="285"/>
      <c r="B30" s="279"/>
      <c r="C30" s="287" t="s">
        <v>112</v>
      </c>
      <c r="D30" s="276">
        <f t="shared" si="0"/>
        <v>0</v>
      </c>
      <c r="E30" s="275"/>
      <c r="F30" s="277"/>
    </row>
    <row r="31" spans="1:6" ht="19.5" customHeight="1">
      <c r="A31" s="285"/>
      <c r="B31" s="279"/>
      <c r="C31" s="275" t="s">
        <v>113</v>
      </c>
      <c r="D31" s="276">
        <f t="shared" si="0"/>
        <v>0</v>
      </c>
      <c r="E31" s="115"/>
      <c r="F31" s="277"/>
    </row>
    <row r="32" spans="1:6" ht="19.5" customHeight="1">
      <c r="A32" s="285"/>
      <c r="B32" s="279"/>
      <c r="C32" s="115" t="s">
        <v>114</v>
      </c>
      <c r="D32" s="276">
        <f t="shared" si="0"/>
        <v>0</v>
      </c>
      <c r="E32" s="275"/>
      <c r="F32" s="277"/>
    </row>
    <row r="33" spans="1:6" ht="19.5" customHeight="1">
      <c r="A33" s="285"/>
      <c r="B33" s="279"/>
      <c r="C33" s="275" t="s">
        <v>115</v>
      </c>
      <c r="D33" s="276">
        <f t="shared" si="0"/>
        <v>0</v>
      </c>
      <c r="E33" s="275"/>
      <c r="F33" s="277"/>
    </row>
    <row r="34" spans="1:6" ht="19.5" customHeight="1">
      <c r="A34" s="285"/>
      <c r="B34" s="279"/>
      <c r="C34" s="275" t="s">
        <v>116</v>
      </c>
      <c r="D34" s="288"/>
      <c r="E34" s="289"/>
      <c r="F34" s="277"/>
    </row>
    <row r="35" spans="1:6" ht="19.5" customHeight="1">
      <c r="A35" s="285"/>
      <c r="B35" s="279"/>
      <c r="C35" s="275" t="s">
        <v>117</v>
      </c>
      <c r="D35" s="288"/>
      <c r="E35" s="289"/>
      <c r="F35" s="277"/>
    </row>
    <row r="36" spans="1:6" ht="19.5" customHeight="1">
      <c r="A36" s="405" t="s">
        <v>118</v>
      </c>
      <c r="B36" s="291">
        <f>B6+B9</f>
        <v>1529.72</v>
      </c>
      <c r="C36" s="405" t="s">
        <v>119</v>
      </c>
      <c r="D36" s="292">
        <f>E36+F36</f>
        <v>1529.72</v>
      </c>
      <c r="E36" s="293">
        <f>SUM(E6:E34)</f>
        <v>1529.72</v>
      </c>
      <c r="F36" s="294">
        <f>SUM(F6:F34)</f>
        <v>0</v>
      </c>
    </row>
    <row r="37" spans="1:6" ht="19.5" customHeight="1">
      <c r="A37" s="295" t="s">
        <v>189</v>
      </c>
      <c r="B37" s="295"/>
      <c r="C37" s="295"/>
      <c r="D37" s="295"/>
      <c r="E37" s="295"/>
      <c r="F37" s="295"/>
    </row>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19.5" customHeight="1"/>
    <row r="236" ht="19.5" customHeight="1"/>
    <row r="237" ht="19.5" customHeight="1"/>
    <row r="238" ht="19.5" customHeight="1"/>
  </sheetData>
  <sheetProtection/>
  <mergeCells count="4">
    <mergeCell ref="A2:F2"/>
    <mergeCell ref="A4:B4"/>
    <mergeCell ref="C4:F4"/>
    <mergeCell ref="A37:F37"/>
  </mergeCells>
  <conditionalFormatting sqref="A6:A16">
    <cfRule type="cellIs" priority="1" dxfId="0" operator="equal" stopIfTrue="1">
      <formula>0</formula>
    </cfRule>
  </conditionalFormatting>
  <printOptions horizontalCentered="1"/>
  <pageMargins left="0.35" right="0.35" top="0.71" bottom="0.47" header="0.51" footer="0.31"/>
  <pageSetup firstPageNumber="24" useFirstPageNumber="1"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E21"/>
  <sheetViews>
    <sheetView showZeros="0" workbookViewId="0" topLeftCell="A1">
      <selection activeCell="A3" sqref="A3"/>
    </sheetView>
  </sheetViews>
  <sheetFormatPr defaultColWidth="6.875" defaultRowHeight="23.25" customHeight="1"/>
  <cols>
    <col min="1" max="1" width="15.625" style="180" customWidth="1"/>
    <col min="2" max="2" width="24.25390625" style="180" customWidth="1"/>
    <col min="3" max="3" width="18.50390625" style="180" customWidth="1"/>
    <col min="4" max="4" width="28.875" style="180" customWidth="1"/>
    <col min="5" max="5" width="30.125" style="180" customWidth="1"/>
    <col min="6" max="16384" width="6.875" style="180" customWidth="1"/>
  </cols>
  <sheetData>
    <row r="1" s="95" customFormat="1" ht="23.25" customHeight="1">
      <c r="A1" s="23" t="s">
        <v>190</v>
      </c>
    </row>
    <row r="2" spans="1:5" ht="30" customHeight="1">
      <c r="A2" s="181" t="s">
        <v>191</v>
      </c>
      <c r="B2" s="181"/>
      <c r="C2" s="181"/>
      <c r="D2" s="181"/>
      <c r="E2" s="181"/>
    </row>
    <row r="3" spans="1:5" ht="23.25" customHeight="1">
      <c r="A3" s="261" t="s">
        <v>162</v>
      </c>
      <c r="E3" s="192" t="s">
        <v>23</v>
      </c>
    </row>
    <row r="4" spans="1:5" s="232" customFormat="1" ht="34.5" customHeight="1">
      <c r="A4" s="98" t="s">
        <v>123</v>
      </c>
      <c r="B4" s="98" t="s">
        <v>124</v>
      </c>
      <c r="C4" s="250" t="s">
        <v>28</v>
      </c>
      <c r="D4" s="98" t="s">
        <v>34</v>
      </c>
      <c r="E4" s="250" t="s">
        <v>192</v>
      </c>
    </row>
    <row r="5" spans="1:5" s="249" customFormat="1" ht="48" customHeight="1">
      <c r="A5" s="251"/>
      <c r="B5" s="252" t="s">
        <v>28</v>
      </c>
      <c r="C5" s="253">
        <f>D5+E5</f>
        <v>1529.72</v>
      </c>
      <c r="D5" s="254">
        <f>D6+D9+D13</f>
        <v>1489.72</v>
      </c>
      <c r="E5" s="254">
        <f>E6+E9+E13</f>
        <v>40</v>
      </c>
    </row>
    <row r="6" spans="1:5" s="249" customFormat="1" ht="27" customHeight="1">
      <c r="A6" s="199">
        <v>207</v>
      </c>
      <c r="B6" s="262" t="s">
        <v>126</v>
      </c>
      <c r="C6" s="256">
        <f aca="true" t="shared" si="0" ref="C6:C19">D6+E6</f>
        <v>1290.47</v>
      </c>
      <c r="D6" s="257">
        <f>D7</f>
        <v>1250.47</v>
      </c>
      <c r="E6" s="257">
        <f>E7</f>
        <v>40</v>
      </c>
    </row>
    <row r="7" spans="1:5" s="249" customFormat="1" ht="27" customHeight="1">
      <c r="A7" s="199">
        <v>20701</v>
      </c>
      <c r="B7" s="262" t="s">
        <v>127</v>
      </c>
      <c r="C7" s="256">
        <f t="shared" si="0"/>
        <v>1290.47</v>
      </c>
      <c r="D7" s="257">
        <f>D8</f>
        <v>1250.47</v>
      </c>
      <c r="E7" s="257">
        <f>E8</f>
        <v>40</v>
      </c>
    </row>
    <row r="8" spans="1:5" ht="23.25" customHeight="1">
      <c r="A8" s="199" t="s">
        <v>128</v>
      </c>
      <c r="B8" s="262" t="s">
        <v>129</v>
      </c>
      <c r="C8" s="256">
        <f t="shared" si="0"/>
        <v>1290.47</v>
      </c>
      <c r="D8" s="258">
        <v>1250.47</v>
      </c>
      <c r="E8" s="258">
        <v>40</v>
      </c>
    </row>
    <row r="9" spans="1:5" ht="23.25" customHeight="1">
      <c r="A9" s="199" t="s">
        <v>130</v>
      </c>
      <c r="B9" s="262" t="s">
        <v>131</v>
      </c>
      <c r="C9" s="256">
        <f t="shared" si="0"/>
        <v>138.45</v>
      </c>
      <c r="D9" s="258">
        <f>D10</f>
        <v>138.45</v>
      </c>
      <c r="E9" s="258"/>
    </row>
    <row r="10" spans="1:5" ht="23.25" customHeight="1">
      <c r="A10" s="199" t="s">
        <v>132</v>
      </c>
      <c r="B10" s="262" t="s">
        <v>133</v>
      </c>
      <c r="C10" s="256">
        <f t="shared" si="0"/>
        <v>138.45</v>
      </c>
      <c r="D10" s="258">
        <f>D11+D12</f>
        <v>138.45</v>
      </c>
      <c r="E10" s="258"/>
    </row>
    <row r="11" spans="1:5" ht="23.25" customHeight="1">
      <c r="A11" s="199" t="s">
        <v>134</v>
      </c>
      <c r="B11" s="262" t="s">
        <v>135</v>
      </c>
      <c r="C11" s="256">
        <f t="shared" si="0"/>
        <v>33.2</v>
      </c>
      <c r="D11" s="258">
        <v>33.2</v>
      </c>
      <c r="E11" s="258"/>
    </row>
    <row r="12" spans="1:5" ht="30" customHeight="1">
      <c r="A12" s="202">
        <v>2080505</v>
      </c>
      <c r="B12" s="263" t="s">
        <v>137</v>
      </c>
      <c r="C12" s="256">
        <f t="shared" si="0"/>
        <v>105.25</v>
      </c>
      <c r="D12" s="258">
        <v>105.25</v>
      </c>
      <c r="E12" s="258"/>
    </row>
    <row r="13" spans="1:5" ht="30" customHeight="1">
      <c r="A13" s="202" t="s">
        <v>138</v>
      </c>
      <c r="B13" s="263" t="s">
        <v>139</v>
      </c>
      <c r="C13" s="256">
        <f t="shared" si="0"/>
        <v>100.8</v>
      </c>
      <c r="D13" s="258">
        <f>D14</f>
        <v>100.8</v>
      </c>
      <c r="E13" s="258"/>
    </row>
    <row r="14" spans="1:5" ht="30" customHeight="1">
      <c r="A14" s="202" t="s">
        <v>140</v>
      </c>
      <c r="B14" s="263" t="s">
        <v>141</v>
      </c>
      <c r="C14" s="256">
        <f t="shared" si="0"/>
        <v>100.8</v>
      </c>
      <c r="D14" s="258">
        <f>D15</f>
        <v>100.8</v>
      </c>
      <c r="E14" s="258"/>
    </row>
    <row r="15" spans="1:5" ht="23.25" customHeight="1">
      <c r="A15" s="202">
        <v>2210201</v>
      </c>
      <c r="B15" s="262" t="s">
        <v>143</v>
      </c>
      <c r="C15" s="256">
        <f t="shared" si="0"/>
        <v>100.8</v>
      </c>
      <c r="D15" s="258">
        <v>100.8</v>
      </c>
      <c r="E15" s="258"/>
    </row>
    <row r="16" spans="1:5" ht="23.25" customHeight="1">
      <c r="A16" s="205"/>
      <c r="B16" s="205"/>
      <c r="C16" s="260">
        <f t="shared" si="0"/>
        <v>0</v>
      </c>
      <c r="D16" s="205"/>
      <c r="E16" s="205"/>
    </row>
    <row r="17" spans="1:5" ht="23.25" customHeight="1">
      <c r="A17" s="205"/>
      <c r="B17" s="205"/>
      <c r="C17" s="260">
        <f t="shared" si="0"/>
        <v>0</v>
      </c>
      <c r="D17" s="205"/>
      <c r="E17" s="205"/>
    </row>
    <row r="18" spans="1:5" ht="23.25" customHeight="1">
      <c r="A18" s="205"/>
      <c r="B18" s="205"/>
      <c r="C18" s="260">
        <f t="shared" si="0"/>
        <v>0</v>
      </c>
      <c r="D18" s="205"/>
      <c r="E18" s="205"/>
    </row>
    <row r="19" spans="1:5" ht="23.25" customHeight="1">
      <c r="A19" s="205"/>
      <c r="B19" s="205"/>
      <c r="C19" s="260">
        <f t="shared" si="0"/>
        <v>0</v>
      </c>
      <c r="D19" s="205"/>
      <c r="E19" s="205"/>
    </row>
    <row r="20" spans="1:5" ht="29.25" customHeight="1">
      <c r="A20" s="189" t="s">
        <v>193</v>
      </c>
      <c r="B20" s="189"/>
      <c r="C20" s="189"/>
      <c r="D20" s="189"/>
      <c r="E20" s="189"/>
    </row>
    <row r="21" spans="1:5" ht="19.5" customHeight="1">
      <c r="A21" s="264"/>
      <c r="B21" s="190"/>
      <c r="C21" s="190"/>
      <c r="D21" s="190"/>
      <c r="E21" s="190"/>
    </row>
  </sheetData>
  <sheetProtection/>
  <mergeCells count="3">
    <mergeCell ref="A2:E2"/>
    <mergeCell ref="A20:E20"/>
    <mergeCell ref="A21:E21"/>
  </mergeCells>
  <printOptions horizontalCentered="1"/>
  <pageMargins left="0.35" right="0.35" top="0.98" bottom="0.98" header="0.51" footer="0.51"/>
  <pageSetup firstPageNumber="25" useFirstPageNumber="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王建辉</dc:creator>
  <cp:keywords/>
  <dc:description/>
  <cp:lastModifiedBy>废镜头</cp:lastModifiedBy>
  <cp:lastPrinted>2021-01-29T08:58:23Z</cp:lastPrinted>
  <dcterms:created xsi:type="dcterms:W3CDTF">2015-04-15T03:34:12Z</dcterms:created>
  <dcterms:modified xsi:type="dcterms:W3CDTF">2022-09-15T09:01:21Z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684D5319454B48B18FCD4F806BE78C72</vt:lpwstr>
  </property>
</Properties>
</file>